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1.BÖLGE" sheetId="1" r:id="rId1"/>
    <sheet name="2.BÖLGE" sheetId="2" r:id="rId2"/>
    <sheet name="3. BÖLGE" sheetId="3" r:id="rId3"/>
    <sheet name="4.BÖLGE" sheetId="4" r:id="rId4"/>
    <sheet name="5.BÖLGE" sheetId="5" r:id="rId5"/>
    <sheet name="6.BÖLGE" sheetId="6" r:id="rId6"/>
    <sheet name="7.BÖLGE" sheetId="7" r:id="rId7"/>
    <sheet name="8.BÖLGE" sheetId="8" r:id="rId8"/>
    <sheet name="9.BÖLGE" sheetId="9" r:id="rId9"/>
    <sheet name="10.BÖLGE" sheetId="10" r:id="rId10"/>
    <sheet name="11.BÖLGE" sheetId="11" r:id="rId11"/>
    <sheet name="12.BÖLGE" sheetId="12" r:id="rId12"/>
    <sheet name="13.BÖLGE" sheetId="13" r:id="rId13"/>
    <sheet name="14. BÖLGE" sheetId="14" r:id="rId14"/>
    <sheet name="15.BÖLGE" sheetId="15" r:id="rId15"/>
  </sheets>
  <definedNames/>
  <calcPr fullCalcOnLoad="1"/>
</workbook>
</file>

<file path=xl/comments10.xml><?xml version="1.0" encoding="utf-8"?>
<comments xmlns="http://schemas.openxmlformats.org/spreadsheetml/2006/main">
  <authors>
    <author>Yazar</author>
  </authors>
  <commentList>
    <comment ref="AB8" authorId="0">
      <text>
        <r>
          <rPr>
            <b/>
            <sz val="9"/>
            <rFont val="Tahoma"/>
            <family val="2"/>
          </rPr>
          <t>Yazar:</t>
        </r>
        <r>
          <rPr>
            <sz val="9"/>
            <rFont val="Tahoma"/>
            <family val="2"/>
          </rPr>
          <t xml:space="preserve">
2016 yılı fiyatı 250 TL iken Bölge tarafından 275 TL önerilmiş, Üfe oranına göre düzeltme yapılmıştır</t>
        </r>
      </text>
    </comment>
  </commentList>
</comments>
</file>

<file path=xl/comments13.xml><?xml version="1.0" encoding="utf-8"?>
<comments xmlns="http://schemas.openxmlformats.org/spreadsheetml/2006/main">
  <authors>
    <author>Yazar</author>
  </authors>
  <commentList>
    <comment ref="AB8" authorId="0">
      <text>
        <r>
          <rPr>
            <b/>
            <sz val="9"/>
            <rFont val="Tahoma"/>
            <family val="2"/>
          </rPr>
          <t>Yazar:</t>
        </r>
        <r>
          <rPr>
            <sz val="9"/>
            <rFont val="Tahoma"/>
            <family val="2"/>
          </rPr>
          <t xml:space="preserve">
2016 yılı fiyatı 250 TL iken Bölge tarafından 275 TL önerilmiş, Üfe oranına göre düzeltme yapılmıştır</t>
        </r>
      </text>
    </comment>
  </commentList>
</comments>
</file>

<file path=xl/comments3.xml><?xml version="1.0" encoding="utf-8"?>
<comments xmlns="http://schemas.openxmlformats.org/spreadsheetml/2006/main">
  <authors>
    <author>Yazar</author>
  </authors>
  <commentList>
    <comment ref="AB8" authorId="0">
      <text>
        <r>
          <rPr>
            <b/>
            <sz val="9"/>
            <rFont val="Tahoma"/>
            <family val="2"/>
          </rPr>
          <t>Yazar:</t>
        </r>
        <r>
          <rPr>
            <sz val="9"/>
            <rFont val="Tahoma"/>
            <family val="2"/>
          </rPr>
          <t xml:space="preserve">
2016 yılı fiyatı 250 TL iken Bölge tarafından 275 TL önerilmiş, Üfe oranına göre düzeltme yapılmıştır</t>
        </r>
      </text>
    </comment>
  </commentList>
</comments>
</file>

<file path=xl/comments5.xml><?xml version="1.0" encoding="utf-8"?>
<comments xmlns="http://schemas.openxmlformats.org/spreadsheetml/2006/main">
  <authors>
    <author>Yazar</author>
  </authors>
  <commentList>
    <comment ref="AB8" authorId="0">
      <text>
        <r>
          <rPr>
            <b/>
            <sz val="9"/>
            <rFont val="Tahoma"/>
            <family val="2"/>
          </rPr>
          <t>Yazar:</t>
        </r>
        <r>
          <rPr>
            <sz val="9"/>
            <rFont val="Tahoma"/>
            <family val="2"/>
          </rPr>
          <t xml:space="preserve">
2016 yılı fiyatı 250 TL iken Bölge tarafından 275 TL önerilmiş, Üfe oranına göre düzeltme yapılmıştır</t>
        </r>
      </text>
    </comment>
  </commentList>
</comments>
</file>

<file path=xl/comments7.xml><?xml version="1.0" encoding="utf-8"?>
<comments xmlns="http://schemas.openxmlformats.org/spreadsheetml/2006/main">
  <authors>
    <author>Yazar</author>
  </authors>
  <commentList>
    <comment ref="AB8" authorId="0">
      <text>
        <r>
          <rPr>
            <b/>
            <sz val="9"/>
            <rFont val="Tahoma"/>
            <family val="2"/>
          </rPr>
          <t>Yazar:</t>
        </r>
        <r>
          <rPr>
            <sz val="9"/>
            <rFont val="Tahoma"/>
            <family val="2"/>
          </rPr>
          <t xml:space="preserve">
2016 yılı fiyatı 250 TL iken Bölge tarafından 275 TL önerilmiş, Üfe oranına göre düzeltme yapılmıştır</t>
        </r>
      </text>
    </comment>
  </commentList>
</comments>
</file>

<file path=xl/sharedStrings.xml><?xml version="1.0" encoding="utf-8"?>
<sst xmlns="http://schemas.openxmlformats.org/spreadsheetml/2006/main" count="1537" uniqueCount="531">
  <si>
    <t>BÖLGE MÜDÜRLÜĞÜ</t>
  </si>
  <si>
    <t>I</t>
  </si>
  <si>
    <t>II</t>
  </si>
  <si>
    <t>IV</t>
  </si>
  <si>
    <t>V</t>
  </si>
  <si>
    <t>VI</t>
  </si>
  <si>
    <t>VIII</t>
  </si>
  <si>
    <t>IX</t>
  </si>
  <si>
    <t>X</t>
  </si>
  <si>
    <t>XI</t>
  </si>
  <si>
    <t>XII</t>
  </si>
  <si>
    <t>XIII</t>
  </si>
  <si>
    <t>XV</t>
  </si>
  <si>
    <t>İL ŞUBE MÜDÜRLÜĞÜ / MİLLİ PARK MÜDÜRLÜĞÜ</t>
  </si>
  <si>
    <t>İSTANBUL</t>
  </si>
  <si>
    <t>KOCAELİ</t>
  </si>
  <si>
    <t>SAKARYA</t>
  </si>
  <si>
    <t>TEKİRDAĞ</t>
  </si>
  <si>
    <t>BURSA</t>
  </si>
  <si>
    <t>BALIKESİR</t>
  </si>
  <si>
    <t>EDİRNE</t>
  </si>
  <si>
    <t>MANİSA</t>
  </si>
  <si>
    <t>AYDIN</t>
  </si>
  <si>
    <t>İZMİR</t>
  </si>
  <si>
    <t>MUĞLA</t>
  </si>
  <si>
    <t>AFYONKARAHİSAR</t>
  </si>
  <si>
    <t>KÜTAHYA</t>
  </si>
  <si>
    <t>ANTALYA</t>
  </si>
  <si>
    <t>ISPARTA</t>
  </si>
  <si>
    <t>ADANA</t>
  </si>
  <si>
    <t>KAYSERİ</t>
  </si>
  <si>
    <t>OSMANİYE</t>
  </si>
  <si>
    <t>NİĞDE</t>
  </si>
  <si>
    <t>KONYA</t>
  </si>
  <si>
    <t>ANKARA</t>
  </si>
  <si>
    <t>BOLU</t>
  </si>
  <si>
    <t>ÇANKIRI</t>
  </si>
  <si>
    <t>DÜZCE</t>
  </si>
  <si>
    <t>YOZGAT</t>
  </si>
  <si>
    <t>KASTAMONU</t>
  </si>
  <si>
    <t>SAMSUN</t>
  </si>
  <si>
    <t>AMASYA</t>
  </si>
  <si>
    <t>ÇORUM</t>
  </si>
  <si>
    <t>ORDU</t>
  </si>
  <si>
    <t>TOKAT</t>
  </si>
  <si>
    <t>ARTVİN</t>
  </si>
  <si>
    <t>GİRESUN</t>
  </si>
  <si>
    <t>GÜMÜŞHANE</t>
  </si>
  <si>
    <t>TRABZON</t>
  </si>
  <si>
    <t>ARDAHAN</t>
  </si>
  <si>
    <t>MALATYA</t>
  </si>
  <si>
    <t>ELAZIĞ</t>
  </si>
  <si>
    <t>KAHRAMANMARAŞ</t>
  </si>
  <si>
    <t>TUNCELİ</t>
  </si>
  <si>
    <t>1 Ünite Çadır Yeri Bedeli ( 4 Kişilik) (TL/Gün)</t>
  </si>
  <si>
    <t>1 Ünite Karavan / Moto-Karavan Yeri Bedeli (TL/Gün)</t>
  </si>
  <si>
    <t>Misafirhane  (TL/Gün/Kişi)</t>
  </si>
  <si>
    <t>MERSİN</t>
  </si>
  <si>
    <t>Ballıca Mağarası Tabiat Parkı</t>
  </si>
  <si>
    <t>RİZE</t>
  </si>
  <si>
    <t>SAHANIN ADI</t>
  </si>
  <si>
    <t>Darıdere Tabiat Parkı</t>
  </si>
  <si>
    <t>Sarımsaklı Tabiat Parkı</t>
  </si>
  <si>
    <t>Gökçetepe Tabiat Parkı</t>
  </si>
  <si>
    <t>Danişment Tabiat Parkı</t>
  </si>
  <si>
    <t>Başpınar Tabiat Parkı</t>
  </si>
  <si>
    <t>Eğriova Tabiat Parkı</t>
  </si>
  <si>
    <t>Çamkoru Tabiat Parkı</t>
  </si>
  <si>
    <t>Aluçdağı Tabiat Parkı</t>
  </si>
  <si>
    <t>Şahinler Tabiat Parkı</t>
  </si>
  <si>
    <t>Kartaltepe Tabiat Parkı</t>
  </si>
  <si>
    <t>Kadıpınarı Tabiat Parkı</t>
  </si>
  <si>
    <t>Dipsizgöl Tabiat Parkı</t>
  </si>
  <si>
    <t>Yeşilyuva Tabiat Parkı</t>
  </si>
  <si>
    <t>Vezirsuyu Tabiat Parkı</t>
  </si>
  <si>
    <t>Sarıgazel Tabiat Parkı</t>
  </si>
  <si>
    <t>Sıklık Tabiat Parkı</t>
  </si>
  <si>
    <t>Çatak Tabiat Parkı</t>
  </si>
  <si>
    <t>Çınarsuyu Tabiat Parkı</t>
  </si>
  <si>
    <t>Ulugöl Tabiat Parkı</t>
  </si>
  <si>
    <t>Zinav Gölü Tabiat Parkı</t>
  </si>
  <si>
    <t>Koçkayası Tabiat Parkı</t>
  </si>
  <si>
    <t>Limni Gölü Tabiat Parkı</t>
  </si>
  <si>
    <t>Hazar Gölü Tabiat Parkı</t>
  </si>
  <si>
    <t>Örenönü Tabiat Parkı</t>
  </si>
  <si>
    <t>Amazon Tabiat Parkı</t>
  </si>
  <si>
    <t>Bayraktepe Tabiat Parkı</t>
  </si>
  <si>
    <t>Kırevi - 2 Yataklı ( TL/ Ünite/Gün)</t>
  </si>
  <si>
    <t>Kırevi - 3 Yataklı ( TL/ Ünite/Gün)</t>
  </si>
  <si>
    <t>Kırevi - 4 Yataklı ( TL/ Ünite/Gün)</t>
  </si>
  <si>
    <t>Kırevi - 6 Yataklı ( TL/ Ünite/Gün)</t>
  </si>
  <si>
    <t>Kırevi - 8 Yataklı ( TL/ Ünite/Gün)</t>
  </si>
  <si>
    <t>Diğer Konaklama Tipi (TL/Ünite/Gün)</t>
  </si>
  <si>
    <t>Beydağı Tabiat Parkı</t>
  </si>
  <si>
    <t>Handüzü Tabiat Parkı</t>
  </si>
  <si>
    <t>Tunca Vadisi Tabiat Parkı</t>
  </si>
  <si>
    <t>Yavşan Yaylası Tabiat Parkı</t>
  </si>
  <si>
    <t>VII</t>
  </si>
  <si>
    <t>Dikilitaş Tabiat Parkı</t>
  </si>
  <si>
    <t>Pullu Tabiat Parkı</t>
  </si>
  <si>
    <t>Çiftmazı Tabiat Parkı</t>
  </si>
  <si>
    <t>Beşpınarlar Tabiat Parkı</t>
  </si>
  <si>
    <t>Göksu Tabiat Parkı</t>
  </si>
  <si>
    <t>Sünnet Gölü Tabiat Parkı</t>
  </si>
  <si>
    <t>Sülüklügöl Tabiat Parkı</t>
  </si>
  <si>
    <t>Hazım Dağlı Tabiat Parkı</t>
  </si>
  <si>
    <t>Kadınçayırı Tabiat Parkı</t>
  </si>
  <si>
    <t>Güzeldere Şelalesi Tabiat Parkı</t>
  </si>
  <si>
    <t>Kurugöl Tabiat Parkı</t>
  </si>
  <si>
    <t>Cemal Tural Tabiat Parkı</t>
  </si>
  <si>
    <t>Kuzalan Tabiat Parkı</t>
  </si>
  <si>
    <t>Ağaçbaşı Tabiat Parkı</t>
  </si>
  <si>
    <t>Yedideğirmenler Tabiat Parkı</t>
  </si>
  <si>
    <t>Aymaç Tabiat Parkı</t>
  </si>
  <si>
    <t>Köroğlu Tabiat Parkı</t>
  </si>
  <si>
    <t>ERZİNCAN</t>
  </si>
  <si>
    <t>Dumanlı Tabiat Parkı</t>
  </si>
  <si>
    <t>Kenbağ Tabiat Parkı</t>
  </si>
  <si>
    <t>KIRŞEHİR</t>
  </si>
  <si>
    <t>Aşıkpaşa Tabiat Parkı</t>
  </si>
  <si>
    <t>KORUNAN ALAN KATEGORİSİNE GÖRE KONAKLAMA ÜCRET TARİFESİ</t>
  </si>
  <si>
    <t>EK- I / 3 - 1</t>
  </si>
  <si>
    <t>Erkmen Tabiat Parkı</t>
  </si>
  <si>
    <t>Enne Barajı Tabiat Parkı</t>
  </si>
  <si>
    <t>Topuk Yaylası Tabiat Parkı</t>
  </si>
  <si>
    <t>ESKİŞEHİR</t>
  </si>
  <si>
    <t>DENİZLİ</t>
  </si>
  <si>
    <t>UŞAK</t>
  </si>
  <si>
    <t>Taşyaran Vadisi Tabiat Parkı</t>
  </si>
  <si>
    <t>Geyiklibel Tabiat Parkı</t>
  </si>
  <si>
    <t>Şehit Şerifebacı Tabiat Parkı</t>
  </si>
  <si>
    <t>ZONGULDAK</t>
  </si>
  <si>
    <t>Milli Egemenlik Tabiat Parkı</t>
  </si>
  <si>
    <t>Altıparmak Tabiat Parkı</t>
  </si>
  <si>
    <t>Tavşan Tepesi Tabiat Parkı</t>
  </si>
  <si>
    <t>Avcıkoru Tabiat Parkı</t>
  </si>
  <si>
    <t>Ayvatbendi Tabiat Parkı</t>
  </si>
  <si>
    <t>Büyükada Tabiat Parkı</t>
  </si>
  <si>
    <t>Çilingoz Tabiat Parkı</t>
  </si>
  <si>
    <t>Danamandıra Tabiat Parkı</t>
  </si>
  <si>
    <t>Değirmenburnu Tabiat Parkı</t>
  </si>
  <si>
    <t>Dilburnu Tabiat Parkı</t>
  </si>
  <si>
    <t>Elmasburnu Tabiat Parkı</t>
  </si>
  <si>
    <t>Fatih Çeşmesi Tabiat Parkı</t>
  </si>
  <si>
    <t>Fatih Sultan Mehmet Tabiat Parkı</t>
  </si>
  <si>
    <t>Göktürk Göleti Tabiat Parkı</t>
  </si>
  <si>
    <t>Göztepe Tabiat Parkı</t>
  </si>
  <si>
    <t>Hacet Deresi Tabiat Parkı</t>
  </si>
  <si>
    <t>Irmak Tabiat Parkı</t>
  </si>
  <si>
    <t>Kirazlıbent Tabiat Parkı</t>
  </si>
  <si>
    <t>Marmaracık Koyu Tabiat Parkı</t>
  </si>
  <si>
    <t>Mehmet Akif Ersoy Tabiat Parkı</t>
  </si>
  <si>
    <t>Mihrabat Tabiat Parkı</t>
  </si>
  <si>
    <t>Park Ormanı Tabiat Parkı</t>
  </si>
  <si>
    <t>Şamlar Tabiat Parkı</t>
  </si>
  <si>
    <t>Türkmenbaşı Tabiat Parkı</t>
  </si>
  <si>
    <t>KIRKLARELİ</t>
  </si>
  <si>
    <t>İğneada Longoz Ormanları Milli  Parkı</t>
  </si>
  <si>
    <t>Kavaklımeşe Korusu Tabiat Parkı</t>
  </si>
  <si>
    <t>Ballıkayalar Tabiat Parkı</t>
  </si>
  <si>
    <t>Beşkayalar Tabiat Parkı</t>
  </si>
  <si>
    <t>Eriklitepe Tabiat Parkı</t>
  </si>
  <si>
    <t>Gazilerdağı Tabiat Parkı</t>
  </si>
  <si>
    <t>Kuzuyayla Tabiat Parkı</t>
  </si>
  <si>
    <t>Suadiye Tabiat Parkı</t>
  </si>
  <si>
    <t>İl Ormanı Tabiat Parkı</t>
  </si>
  <si>
    <t>Kuzuluk Tabiat Parkı</t>
  </si>
  <si>
    <t>Poyrazlar Gölü Tabiat Parkı</t>
  </si>
  <si>
    <t>Çamlıkoy Tabiat Parkı</t>
  </si>
  <si>
    <t>Tekirdağ Kartaltepe Tabiat Parkı</t>
  </si>
  <si>
    <t>Gala Gölü Milli  Parkı</t>
  </si>
  <si>
    <t>Vakıf Tabiat Parkı</t>
  </si>
  <si>
    <t>Sadağı Kanyonu Tabiat Parkı</t>
  </si>
  <si>
    <t>Suuçtu Tabiat Parkı</t>
  </si>
  <si>
    <t>Uludağ Milli  Parkı</t>
  </si>
  <si>
    <t>BİLECİK</t>
  </si>
  <si>
    <t>Erikli Tabiat Parkı</t>
  </si>
  <si>
    <t>Harmankaya Kanyonu Tabiat Parkı</t>
  </si>
  <si>
    <t>Kınık Şelalesi Tabiat Parkı</t>
  </si>
  <si>
    <t>Küçükelmalı Tabiat Parkı</t>
  </si>
  <si>
    <t>YALOVA</t>
  </si>
  <si>
    <t>Delmece Yaylası Tabiat Parkı</t>
  </si>
  <si>
    <t>Harmankaya Tabiat Parkı</t>
  </si>
  <si>
    <t>Ayvalık Adaları Tabiat Parkı</t>
  </si>
  <si>
    <t>Değirmenboğazı Tabiat Parkı</t>
  </si>
  <si>
    <t>Kazdağı Milli  Parkı</t>
  </si>
  <si>
    <t>Kuşcenneti Milli  Parkı</t>
  </si>
  <si>
    <t>ÇANAKKALE</t>
  </si>
  <si>
    <t>Ayazmapınarı Tabiat Parkı</t>
  </si>
  <si>
    <t>III</t>
  </si>
  <si>
    <t>ADIYAMAN</t>
  </si>
  <si>
    <t>Gölbaşı Gölleri Tabiat Parkı</t>
  </si>
  <si>
    <t>GAZİANTEP</t>
  </si>
  <si>
    <t>Alleben Tabiat Parkı</t>
  </si>
  <si>
    <t>Burç Tabiat Parkı</t>
  </si>
  <si>
    <t>Dülükbaba Tabiat Parkı</t>
  </si>
  <si>
    <t>Gaziantep Milli Mücadele Tabiat Parkı</t>
  </si>
  <si>
    <t>Huzurlu Tabiat Parkı</t>
  </si>
  <si>
    <t>MARDİN</t>
  </si>
  <si>
    <t>Gap Şelalesi Tabiat Parkı</t>
  </si>
  <si>
    <t>ŞANLIURFA</t>
  </si>
  <si>
    <t>Gölpınar Tabiat Parkı</t>
  </si>
  <si>
    <t>Tek Tek  Dağları Milli  Parkı</t>
  </si>
  <si>
    <t>KİLİS</t>
  </si>
  <si>
    <t>Hisar Çamlığı Tabiat Parkı</t>
  </si>
  <si>
    <t xml:space="preserve">Nemrut Dağı Milli  Parkı </t>
  </si>
  <si>
    <t>Spil Dağı Milli  Parkı</t>
  </si>
  <si>
    <t>Çağlayan Tabiat Parkı</t>
  </si>
  <si>
    <t>Dilek Yarımadası–Büyük Menderes Deltası Milli  Parkı</t>
  </si>
  <si>
    <t>Şarlan Tabiat Parkı</t>
  </si>
  <si>
    <t>Tavşanburnu Tabiat Parkı</t>
  </si>
  <si>
    <t>Çiçekli Tabiat Parkı</t>
  </si>
  <si>
    <t>Efeoğlu Tabiat Parkı</t>
  </si>
  <si>
    <t>Ekmeksiz Plajı Tabiat Parkı</t>
  </si>
  <si>
    <t>Gümüldür Tabiat Parkı</t>
  </si>
  <si>
    <t>İzmir Karagöl Tabiat Parkı</t>
  </si>
  <si>
    <t>Meryemana Tabiat Parkı</t>
  </si>
  <si>
    <t>Tanay Tabiat Parkı</t>
  </si>
  <si>
    <t>Yamanlardağı Tabiat Parkı</t>
  </si>
  <si>
    <t>Çubucak Tabiat Parkı</t>
  </si>
  <si>
    <t>İnbükü Tabiat Parkı</t>
  </si>
  <si>
    <t>Karanlıkdere Kanyonu Tabiat Parkı</t>
  </si>
  <si>
    <t>Küçük Kargı Tabiat Parkı</t>
  </si>
  <si>
    <t>Ömer Eşen Tabiat Parkı</t>
  </si>
  <si>
    <t>Öüdeniz-Kıdrak Tabiat Parkı</t>
  </si>
  <si>
    <t>Usuluk Koyu Tabiat Parkı</t>
  </si>
  <si>
    <t>Dinar Pınarlı Tabiat Parkı</t>
  </si>
  <si>
    <t>Sultandağı Tabiat Parkı</t>
  </si>
  <si>
    <t>26 Agustos Tabiat Parkı</t>
  </si>
  <si>
    <t xml:space="preserve">Akdağ Tabiat Parkı </t>
  </si>
  <si>
    <t xml:space="preserve">Başkomutan Tarihi Milli  Parkı </t>
  </si>
  <si>
    <t>Frig Vadisi Tabiat Parkı</t>
  </si>
  <si>
    <t>Yedikapı Tabiat Parkı</t>
  </si>
  <si>
    <t>Honaz Dağı Milli  Parkı</t>
  </si>
  <si>
    <t>Musaözü Tabiat Parkı</t>
  </si>
  <si>
    <t>Yunus Emre Tabiat Parkı</t>
  </si>
  <si>
    <t>Çamlıca Tabiat Parkı</t>
  </si>
  <si>
    <t>Göğem Zafer Tabiat Parkı</t>
  </si>
  <si>
    <t>Ulubey Kanyonu Tabiat Parkı</t>
  </si>
  <si>
    <t>BURDUR</t>
  </si>
  <si>
    <t>Salda Gölü Tabiat Parkı</t>
  </si>
  <si>
    <t>Serenler Tepesi Tabiat Parkı</t>
  </si>
  <si>
    <t>Güver Kanyonu</t>
  </si>
  <si>
    <t>Altınbeşik Mağarası Milli  Parkı</t>
  </si>
  <si>
    <t>Güllük Dağı - Termessos Milli  Parkı</t>
  </si>
  <si>
    <t>İncekum Tabiat Parkı</t>
  </si>
  <si>
    <t>Kocain Mağarası Tabiat Anıtı</t>
  </si>
  <si>
    <t>Köprülü Kanyon Milli  Parkı</t>
  </si>
  <si>
    <t>Kurşunlu Şelalesi Tabiat Parkı</t>
  </si>
  <si>
    <t>Mavikent Tabiat Parkı</t>
  </si>
  <si>
    <t>Saklıkent Milli  Parkı (Ortak-Muğla)</t>
  </si>
  <si>
    <t>Tekirova Tabiat Parkı</t>
  </si>
  <si>
    <t>Zeytintaşı Mağarası Tabiat Anıtı</t>
  </si>
  <si>
    <t>Isparta Gölcük Tabiat Parkı</t>
  </si>
  <si>
    <t>Kızıldağ Milli  Parkı</t>
  </si>
  <si>
    <t>Kovada Gölü Milli  Parkı</t>
  </si>
  <si>
    <t>Yazılı Kanyon Tabiat Parkı</t>
  </si>
  <si>
    <t xml:space="preserve">Aladağlar Milli  Parkı </t>
  </si>
  <si>
    <t>Belemedik Tabiat Parkı</t>
  </si>
  <si>
    <t>Dağılcak Tabiat Parkı</t>
  </si>
  <si>
    <t>Yumurtalık Lagünü Milli  Parkı</t>
  </si>
  <si>
    <t xml:space="preserve">Aladağlar Milli  Parkı  </t>
  </si>
  <si>
    <t>Derebağ Şelalesi Tabiat Parkı</t>
  </si>
  <si>
    <t>Sultan Sazlığı Milli  Parkı</t>
  </si>
  <si>
    <t>Aydıncık Tabiat Parkı</t>
  </si>
  <si>
    <t>Gilindire Mağarası Tabiat Anıtı</t>
  </si>
  <si>
    <t>Karaekşi Tabiat Parkı</t>
  </si>
  <si>
    <t>Kuyuluk Tabiat Parkı</t>
  </si>
  <si>
    <t>Mut Yerköprü Şelalesi Tabiat Anıtı</t>
  </si>
  <si>
    <t>Şehitlik Tabiat Parkı</t>
  </si>
  <si>
    <t>Karatepe - Aslantaş Milli  Parkı</t>
  </si>
  <si>
    <t>Akyokuş Tabiat Parkı</t>
  </si>
  <si>
    <t>Beyşehir Gölü Milli  Parkı</t>
  </si>
  <si>
    <t>Derebucak Çamlık Mağaraları Tabiat Anıtı</t>
  </si>
  <si>
    <t>Kocakoru Ormanı Tabiat Parkı</t>
  </si>
  <si>
    <t>Kuğulu Tabiat Parkı</t>
  </si>
  <si>
    <t>Meke Gölü Tabiat Anıtı</t>
  </si>
  <si>
    <t>Yakamanastır Tabiat Parkı</t>
  </si>
  <si>
    <t>Çubuk Karagöl Tabiat Parkı</t>
  </si>
  <si>
    <t>Durasan Şah Tabiat Parkı</t>
  </si>
  <si>
    <t>Sakarya Meydan Muharebesi Tarihi Milli  Parkı</t>
  </si>
  <si>
    <t>Soğuksu Milli  Parkı</t>
  </si>
  <si>
    <t>Sorgun Göleti Tabiat Parkı</t>
  </si>
  <si>
    <t>Tekkedağı Tabiat Parkı</t>
  </si>
  <si>
    <t>Abant Gölü Tabiat Parkı</t>
  </si>
  <si>
    <t>Ayıkayası Tabiat Parkı</t>
  </si>
  <si>
    <t>Bolu Gölcük Tabiat Parkı</t>
  </si>
  <si>
    <t>Kargalı Gölcük Tabiat Parkı</t>
  </si>
  <si>
    <t>Yedigöller Milli  Parkı</t>
  </si>
  <si>
    <t xml:space="preserve">Ilgaz Dağı Milli  Parkı </t>
  </si>
  <si>
    <t xml:space="preserve">İstiklal Yolu Tarihi Milli Parkı </t>
  </si>
  <si>
    <t>Aydınpınar Şelaleleri Tabiat Parkı</t>
  </si>
  <si>
    <t>Samandere Şelalesi Tabiat Anıtı</t>
  </si>
  <si>
    <t>KIRIKKALE</t>
  </si>
  <si>
    <t>Karaahmetli Tabiat Parkı</t>
  </si>
  <si>
    <t>Oluközü Tabiat Parkı</t>
  </si>
  <si>
    <t>Yozgat Çamlığı Milli  Parkı</t>
  </si>
  <si>
    <t>SİNOP</t>
  </si>
  <si>
    <t>Akgöl Tabiat Parkı</t>
  </si>
  <si>
    <t>Bazalt Kayalıkları Tabiat Anıtı</t>
  </si>
  <si>
    <t>Buzluk Tabiat Parkı</t>
  </si>
  <si>
    <t>Çatak Kanyonu Tabiat Parkı</t>
  </si>
  <si>
    <t>Hamsilos Tabiat Parkı</t>
  </si>
  <si>
    <t>İnaltı Mağarası Tabiat Parkı</t>
  </si>
  <si>
    <t>Sorkun Şelaleleri Tabiat Anıtı</t>
  </si>
  <si>
    <t>Tatlıca Şelaleleri Tabiat Parkı</t>
  </si>
  <si>
    <t>Topalçam Tabiat Parkı</t>
  </si>
  <si>
    <t>BARTIN</t>
  </si>
  <si>
    <t>Ahatlar Tabiat Parkı</t>
  </si>
  <si>
    <t>Balamba Tabiat Parkı</t>
  </si>
  <si>
    <t>Gürcüoluk Mağarası Tabiat Parkı</t>
  </si>
  <si>
    <t>Güzelcehisar Bazalt Sütunları Tabiat Anıtı</t>
  </si>
  <si>
    <t xml:space="preserve">Küre Dağları Milli  Parkı </t>
  </si>
  <si>
    <t>KARABÜK</t>
  </si>
  <si>
    <t>Baklabostan Tabiat Parkı</t>
  </si>
  <si>
    <t>Ersizlerdere Kanyonu Tabiat Parkı</t>
  </si>
  <si>
    <t>Danaağzı Tabiat Parkı</t>
  </si>
  <si>
    <t>Göldağı Tabiat Parkı</t>
  </si>
  <si>
    <t>Gümeli Tabiat Anıtı</t>
  </si>
  <si>
    <t>Harmankaya Şelaleleri Tabiat Anıtı</t>
  </si>
  <si>
    <t>Şahinkayası Kanyonu Tabiat Parkı</t>
  </si>
  <si>
    <t>Boraboy Tabiat Parkı</t>
  </si>
  <si>
    <t>Boğazköy – Alacahöyük Milli  Parkı</t>
  </si>
  <si>
    <t>Balıklı ve Güneşli Şelaleleri Tabiat Parkı</t>
  </si>
  <si>
    <t>Borçka Karagöl Tabiat Parkı</t>
  </si>
  <si>
    <t>Cehennem Deresi Kanyonu Tabiat Parkı</t>
  </si>
  <si>
    <t>Hatila Vadisi Milli  Parkı</t>
  </si>
  <si>
    <t xml:space="preserve">Kaçkar Dağları Milli  Parkı </t>
  </si>
  <si>
    <t>Karagöl – Sahara Milli  Parkı</t>
  </si>
  <si>
    <t>Efendioğlu Hanyanı</t>
  </si>
  <si>
    <t>Harşit Tabiat Parkı</t>
  </si>
  <si>
    <t>Hızırilyas Tepesi Tabiat Parkı</t>
  </si>
  <si>
    <t>Paşaca Tabiat Parkı</t>
  </si>
  <si>
    <t>Şaban Kalesi Tabiat Parkı</t>
  </si>
  <si>
    <t>Yenice Şelaleleri Tabiat Anıtı</t>
  </si>
  <si>
    <t>Artabel Gölleri Tabiat Parkı</t>
  </si>
  <si>
    <t>Çağlayandibi Şelalesi Tabiat Parkı</t>
  </si>
  <si>
    <t>Gümüşhane Karşıyaka Tabiat Parkı</t>
  </si>
  <si>
    <t>Köse Tabiat Parkı</t>
  </si>
  <si>
    <t>Tomara Şelalesi Tabiat Parkı</t>
  </si>
  <si>
    <t>Hemşin Şelaleleri Tabiat Parkı</t>
  </si>
  <si>
    <t>Isırlık Tabiat Parkı</t>
  </si>
  <si>
    <t>İkizdere Manle Şalalesi Tabiat Anıtı</t>
  </si>
  <si>
    <t>Tar Deresi Bulut Şelalesi Tabiat Anıtı</t>
  </si>
  <si>
    <t>Altındere Vadisi Milli  Parkı</t>
  </si>
  <si>
    <t>Beşikdağ Tabiat Parkı</t>
  </si>
  <si>
    <t>Çalcamili Tabiat Parkı</t>
  </si>
  <si>
    <t>Görnek Tabiat Parkı</t>
  </si>
  <si>
    <t>Kadıralak Tabiat Parkı</t>
  </si>
  <si>
    <t>Kayabaşı Tabiat Parkı</t>
  </si>
  <si>
    <t>Sera Gölü Tabiat Parkı</t>
  </si>
  <si>
    <t>Sis Dağı Tabiat Parkı</t>
  </si>
  <si>
    <t>Sürmene Çamburnu Tabiat Parkı</t>
  </si>
  <si>
    <t>Uzungöl Tabiat Parkı</t>
  </si>
  <si>
    <t>AĞRI</t>
  </si>
  <si>
    <t xml:space="preserve">Ağrı Dağı Milli  Parkı </t>
  </si>
  <si>
    <t>BAYBURT</t>
  </si>
  <si>
    <t xml:space="preserve">Kop Dağı Müdafaası Tarihi Milli  Parkı </t>
  </si>
  <si>
    <t>Yakupabdal Tabiat Parkı</t>
  </si>
  <si>
    <t>BİNGÖL</t>
  </si>
  <si>
    <t>Yüzen Adalar Tabiat Anıtı</t>
  </si>
  <si>
    <t>ERZURUM</t>
  </si>
  <si>
    <t xml:space="preserve">Kop Dağı MüdafaasıTarihi Milli  Parkı </t>
  </si>
  <si>
    <t>Narman Peribacaları Tabiat Anıtı</t>
  </si>
  <si>
    <t>Nene Hatun Tarihi Milli  Parkı</t>
  </si>
  <si>
    <t xml:space="preserve">Sarıkamış-Allahuekber Dağları Milli  Parkı </t>
  </si>
  <si>
    <t>IĞDIR</t>
  </si>
  <si>
    <t>KARS</t>
  </si>
  <si>
    <t>Soğuksu Tabiat Parkı</t>
  </si>
  <si>
    <t>BİTLİS</t>
  </si>
  <si>
    <t>Nemrut Kalderası Tabiat Anıtı</t>
  </si>
  <si>
    <t>HAKKARİ</t>
  </si>
  <si>
    <t>Hakkari Cilo ve Sat Dağları Milli Parkı</t>
  </si>
  <si>
    <t>MUŞ</t>
  </si>
  <si>
    <t>Malazgirt Meydan Muharebesi Tarihi Milli Parkı</t>
  </si>
  <si>
    <t>Sazlıkbaşı Tabiat Parkı</t>
  </si>
  <si>
    <t>SİİRT</t>
  </si>
  <si>
    <t>Tillo Tabiat Parkı</t>
  </si>
  <si>
    <t>BATMAN</t>
  </si>
  <si>
    <t>Malabadi Tabiat Parkı</t>
  </si>
  <si>
    <t>DİYARBAKIR</t>
  </si>
  <si>
    <t>Eğil Peygamberler Tabiat Parkı</t>
  </si>
  <si>
    <t>Kapıçam Tabiat Parkı</t>
  </si>
  <si>
    <t>Günpınar Şelalesi Tabiat Parkı</t>
  </si>
  <si>
    <t>Turgut Özal Tabiat Parkı</t>
  </si>
  <si>
    <t>SİVAS</t>
  </si>
  <si>
    <t>Canköy Tabiat Parkı</t>
  </si>
  <si>
    <t>Karşıyaka Tabiat Parkı</t>
  </si>
  <si>
    <t>Oymalık Tabiat Parkı</t>
  </si>
  <si>
    <t>Munzur Vadisi Milli  Parkı</t>
  </si>
  <si>
    <t>Belgrad Ormanı Ana Girişi</t>
  </si>
  <si>
    <t>Ormanya (Uzuntarla) Tabiat Parkı</t>
  </si>
  <si>
    <t>Kazdağı Milli  Parkı, Pınarbaşı GKA</t>
  </si>
  <si>
    <t>Kazdağı Milli  Parkı, Hasanboğuldu GKA</t>
  </si>
  <si>
    <t>Saklıkent Milli  Parkı (Ortak-Antalya)</t>
  </si>
  <si>
    <t>Beldibi-1 Günübirlik Kullanım Alanı</t>
  </si>
  <si>
    <t>Beldibi-4 Günübirlik Kullanım Alanı</t>
  </si>
  <si>
    <t>Büyük Çaltıcak Günübirlik Kullanım Alanı</t>
  </si>
  <si>
    <t>Çıralı Yanartaş Mola Noktası</t>
  </si>
  <si>
    <t>Göynük Kanyonu Tur Güzergahı</t>
  </si>
  <si>
    <t>Kargıcak-1 Günübirlik Kullanım Alanı</t>
  </si>
  <si>
    <t>Kargıcak-2 Günübirlik Kullanım Alanı</t>
  </si>
  <si>
    <t>Kesmeboğazı-2 Günübirlik Kullanım Alanı</t>
  </si>
  <si>
    <t>Topçam Günübirlik Kullanım Alanı</t>
  </si>
  <si>
    <t>Talat Göktepe(Erdemliçamlığı) Tabiat Parkı</t>
  </si>
  <si>
    <t>Efteni Gölü YHGS&amp;Sulak Alanı</t>
  </si>
  <si>
    <t>Ek-3/1</t>
  </si>
  <si>
    <t>ONAY</t>
  </si>
  <si>
    <t>Ek-3/2</t>
  </si>
  <si>
    <t>Ek-3/3</t>
  </si>
  <si>
    <t>Ek-3/4</t>
  </si>
  <si>
    <t>Ek-3/5</t>
  </si>
  <si>
    <t>Ek-3/6</t>
  </si>
  <si>
    <t>Ek-3/7</t>
  </si>
  <si>
    <t>Ek-3/8</t>
  </si>
  <si>
    <t>Ek-3/9</t>
  </si>
  <si>
    <t>Ek-3/10</t>
  </si>
  <si>
    <t>Ek-3/11</t>
  </si>
  <si>
    <t>Ek-3/12</t>
  </si>
  <si>
    <t>Ek-3/13</t>
  </si>
  <si>
    <t>Ek-3/14</t>
  </si>
  <si>
    <t>Ek-3/15</t>
  </si>
  <si>
    <t>2022 Ücreti</t>
  </si>
  <si>
    <t>2023 Bölge Teklifi</t>
  </si>
  <si>
    <t>Çavdarhisar Barajı Tabiat Parkı</t>
  </si>
  <si>
    <t>Beydağları Sahil M.P. Kındılçeşme G.K.A.</t>
  </si>
  <si>
    <t>Aksu Tabiat Parkı</t>
  </si>
  <si>
    <t>TÜFE+ASGARİ ÜCRET ARTIŞ ORANI ORT. TUTARI</t>
  </si>
  <si>
    <t>Çalkaya Takım Şelaleleri Tabiat Anıtı</t>
  </si>
  <si>
    <t>Kazdağı Milli Parkı Cam Seyir Terası</t>
  </si>
  <si>
    <t>Kazdağı Milli Yayla Tepe Kamp Alanı</t>
  </si>
  <si>
    <t>Katrancı Koyu Tabiat Parkı</t>
  </si>
  <si>
    <t>Polonezköy Tabiat Parkı Doğal Yaşam Parkı</t>
  </si>
  <si>
    <t>Polonezköy T.P. Günübirlik Kullanım Alanı - 1</t>
  </si>
  <si>
    <t>Karataş -Kumluk Tabiat Parkı</t>
  </si>
  <si>
    <t>Gümüşkum (Yüzüncüyıl) Tabiat Parkı</t>
  </si>
  <si>
    <t>Belen Geçidi Tabiat Parkı</t>
  </si>
  <si>
    <t>Şahintepesi Tabiat Parkı</t>
  </si>
  <si>
    <t>HATAY</t>
  </si>
  <si>
    <t>Acarlar Longozu Sulak Alanı</t>
  </si>
  <si>
    <t>Telme Tabiat Parkı</t>
  </si>
  <si>
    <t>Gençlik Tabiat Parkı</t>
  </si>
  <si>
    <t>Gindeş Şelalesi Tabiat Anıtı</t>
  </si>
  <si>
    <t>Beldibi Günübirlik Kullanım Alanı (Bahçecik)</t>
  </si>
  <si>
    <t>Kıbrıscık Karagöl Tabiat Parkı</t>
  </si>
  <si>
    <t>Seyfe Gölü Sulak Alanı (ZTM)</t>
  </si>
  <si>
    <t>BEYDAĞLARI SAHİL MİLLİ PARKI</t>
  </si>
  <si>
    <t>Kapıçam T.P Botanik Parkı</t>
  </si>
  <si>
    <t>Bentler Tabiat Parkı</t>
  </si>
  <si>
    <t>Subaşı Havuzlar Tabiat Anıtı</t>
  </si>
  <si>
    <t>F. Rıfkı Atay Tabiat Parkı</t>
  </si>
  <si>
    <t>Kömürcübent Tabiat Parkı</t>
  </si>
  <si>
    <t>Neşetsuyu Tabiat Parkı</t>
  </si>
  <si>
    <t>Doğançay Şelalesi Tabiat Anıtı</t>
  </si>
  <si>
    <t>Karagöl Yaylası Sarıçamı Tabiat Anıtı</t>
  </si>
  <si>
    <t>Alacasu Günübirlik Kullanım Alanı</t>
  </si>
  <si>
    <t>Göynük Çomaklar Çadırlı Kamp Alanı</t>
  </si>
  <si>
    <t>Kesmeboğazı-1 Günübirlik Kullanım Alanı</t>
  </si>
  <si>
    <t>Üçgen Günübirlik Kullanım Alanı</t>
  </si>
  <si>
    <t>Yarıkpınar Mola Noktası</t>
  </si>
  <si>
    <t>Obruk Şelalesi Tabiat Parkı</t>
  </si>
  <si>
    <t>Asarlık Tepeler Tabiat Anıtı</t>
  </si>
  <si>
    <t>Kelebekler Vadisi Tabiat Parkı</t>
  </si>
  <si>
    <t>Kız Tepesi Tabiat Anıtı</t>
  </si>
  <si>
    <t>Üçtepeler Tabiat Parkı</t>
  </si>
  <si>
    <t>Yozgat Fatih Tabiat Parkı</t>
  </si>
  <si>
    <t>AÇIKLAMA - 2 : ÇADIR VE KARAVAN YERİ ÜCRETLERİ 01 HAZİRAN - 31 EKİM TARİHLERİ DIŞINDAKİ DÖNEMDE %50 İNDİRİMLİ OLARAK UYGULANIR.</t>
  </si>
  <si>
    <t>Kadir ÇOKÇETİN</t>
  </si>
  <si>
    <t>Doğa Koruma ve Milli Parklar Genel Müdürü</t>
  </si>
  <si>
    <t>XIV</t>
  </si>
  <si>
    <t>2023 Ücreti</t>
  </si>
  <si>
    <t>2024 Bölge Teklifi</t>
  </si>
  <si>
    <t>2024 Yılı Ücreti</t>
  </si>
  <si>
    <t>TÜFE ARTIŞ ORANI TUTARI</t>
  </si>
  <si>
    <t>TÜFE  ARTIŞ ORANI  TUTARI</t>
  </si>
  <si>
    <t>TÜFE ARTIŞ ORANI  TUTARI</t>
  </si>
  <si>
    <t>Sarıkayalar Tabiat Parkı</t>
  </si>
  <si>
    <t>Botan Vadisi Milli Parkı</t>
  </si>
  <si>
    <t>Kanlıpınar Tabiat Parkı</t>
  </si>
  <si>
    <t>Karaca Tabiat Parkı</t>
  </si>
  <si>
    <t>Artukdağı Tabiat Parkı</t>
  </si>
  <si>
    <t>Deregöl Tabiat Parkı</t>
  </si>
  <si>
    <t>Troya Tarihi Milli  Parkı (Yeniköy GKA)</t>
  </si>
  <si>
    <t xml:space="preserve">Kula Peribacaları Tabiat Anıtı </t>
  </si>
  <si>
    <t xml:space="preserve">Güvercinlik Tabiat Parkı </t>
  </si>
  <si>
    <t xml:space="preserve">Kovanlık Tabiat Parkı </t>
  </si>
  <si>
    <t xml:space="preserve">Bafa Gölü Tabiat Parkı </t>
  </si>
  <si>
    <t>Yelimera Kanyonu Tabiat Anıtı</t>
  </si>
  <si>
    <t xml:space="preserve">Süreyya Tabiat Parkı </t>
  </si>
  <si>
    <t>Emir Kaplıcaları T.P.</t>
  </si>
  <si>
    <t xml:space="preserve">Mesir Tabiat Parkı </t>
  </si>
  <si>
    <t>T.C.
TARIM VE ORMAN BAKANLIĞI
Doğa Koruma ve Milli Parklar Genel Müdürlüğü</t>
  </si>
  <si>
    <t xml:space="preserve">    /    / 2024</t>
  </si>
  <si>
    <t xml:space="preserve">       /    / 2024</t>
  </si>
  <si>
    <t xml:space="preserve">         /    /  2024</t>
  </si>
  <si>
    <t xml:space="preserve">         /    / 2024</t>
  </si>
  <si>
    <r>
      <t>Marmaris Milli  Parkı (Günnücek GKA)</t>
    </r>
    <r>
      <rPr>
        <b/>
        <sz val="20"/>
        <color indexed="10"/>
        <rFont val="Calibri"/>
        <family val="2"/>
      </rPr>
      <t xml:space="preserve"> </t>
    </r>
  </si>
  <si>
    <t xml:space="preserve">        /    / 2024</t>
  </si>
  <si>
    <t xml:space="preserve"> KONAKLAMA VERGİSİ ÜCRETE DAHİLDİR.</t>
  </si>
  <si>
    <t xml:space="preserve">AÇIKLAMA - 3 : ÇADIR VE KARAVAN YERİ İLE KIREVİ ÜCRET TARİFESİNE ELEKTRİK, SU VE ISINMAYA YÖNELİK ORTAK GİDER ÜCRETLERİ DAHİL DEĞİLDİR.   </t>
  </si>
  <si>
    <t>AÇIKLAMA-6 :</t>
  </si>
  <si>
    <t xml:space="preserve">AÇIKLAMA -7 : MÜSTECİR TARAFINDAN İŞLETİLEN SAHALARDAKİ ÇADIR VE KARAVAN ÜCRETİ DIŞINDAKİ KONAKLAMA ÜCRETLERİ, İŞLETMECİ TARAFINDAN SEZON, </t>
  </si>
  <si>
    <t>DOLULUK ORANI İLE SUNULAN HİZMETİN İÇERİĞİ(Oda+ Kahvaltı / Yarım Pansion/Tam Pansiyon gibi) KAPSAMINDA DEĞİŞİKLİK GÖSTEREBİLİR.</t>
  </si>
  <si>
    <r>
      <t>AÇIKLAMA-4 :  ORTAK KULLANIM BEDELİ; ÜNİTE BAŞI / GÜNLÜK OLARAK</t>
    </r>
    <r>
      <rPr>
        <b/>
        <u val="single"/>
        <sz val="20"/>
        <color indexed="10"/>
        <rFont val="Calibri"/>
        <family val="2"/>
      </rPr>
      <t xml:space="preserve"> SAHİLDE  BULUNAN</t>
    </r>
    <r>
      <rPr>
        <b/>
        <sz val="20"/>
        <color indexed="10"/>
        <rFont val="Calibri"/>
        <family val="2"/>
      </rPr>
      <t xml:space="preserve"> ÇADIRLI KAMP ALANLARI İÇİN 150 TL, KARAVANLI KAMP ALANLARI İÇİN İSE 250 TL  OLARAK</t>
    </r>
  </si>
  <si>
    <t xml:space="preserve"> İLGİLİ BÖLGE MÜDÜRLÜKLERİNCE FİYATA YANSITILIR.</t>
  </si>
  <si>
    <r>
      <t xml:space="preserve">AÇIKLAMA-5 :  ORTAK KULLANIM BEDELİ; ÜNİTE BAŞI / GÜNLÜK OLARAK </t>
    </r>
    <r>
      <rPr>
        <b/>
        <u val="single"/>
        <sz val="20"/>
        <color indexed="10"/>
        <rFont val="Calibri"/>
        <family val="2"/>
      </rPr>
      <t>SAHİLDE  BULUNMAYAN</t>
    </r>
    <r>
      <rPr>
        <b/>
        <sz val="20"/>
        <color indexed="10"/>
        <rFont val="Calibri"/>
        <family val="2"/>
      </rPr>
      <t xml:space="preserve"> ÇADIRLI KAMP ALANLARI İÇİN 100 TL, KARAVANLI KAMP ALANLARI İÇİN İSE 150 TL OLARAK </t>
    </r>
  </si>
  <si>
    <r>
      <t>AÇIKLAMA-4 :  ORTAK KULLANIM BEDELİ; ÜNİTE BAŞI / GÜNLÜK OLARAK</t>
    </r>
    <r>
      <rPr>
        <b/>
        <u val="single"/>
        <sz val="20"/>
        <color indexed="10"/>
        <rFont val="Calibri"/>
        <family val="2"/>
      </rPr>
      <t xml:space="preserve"> SAHİLDE  BULUNAN</t>
    </r>
    <r>
      <rPr>
        <b/>
        <sz val="20"/>
        <color indexed="10"/>
        <rFont val="Calibri"/>
        <family val="2"/>
      </rPr>
      <t xml:space="preserve"> ÇADIRLI KAMP ALANLARI İÇİN 150 TL, </t>
    </r>
  </si>
  <si>
    <t>KARAVANLI KAMP ALANLARI İÇİN İSE 250 TL OLARAK İLGİLİ BÖLGE MÜDÜRLÜKLERİNCE ÜCRETE YANSITILIR.</t>
  </si>
  <si>
    <r>
      <t xml:space="preserve">AÇIKLAMA-5 :  ORTAK KULLANIM BEDELİ; ÜNİTE BAŞI / GÜNLÜK OLARAK </t>
    </r>
    <r>
      <rPr>
        <b/>
        <u val="single"/>
        <sz val="20"/>
        <color indexed="10"/>
        <rFont val="Calibri"/>
        <family val="2"/>
      </rPr>
      <t>SAHİLDE  BULUNMAYAN</t>
    </r>
    <r>
      <rPr>
        <b/>
        <sz val="20"/>
        <color indexed="10"/>
        <rFont val="Calibri"/>
        <family val="2"/>
      </rPr>
      <t xml:space="preserve"> ÇADIRLI KAMP ALANLARI İÇİN 100 TL, </t>
    </r>
  </si>
  <si>
    <t>KARAVANLI KAMP ALANLARI İÇİN İSE 150 TL OLARAK  İLGİLİ BÖLGE MÜDÜRLÜKLERİNCE ÜCRETE YANSITILIR.</t>
  </si>
  <si>
    <r>
      <t>AÇIKLAMA-4 :  ORTAK KULLANIM BEDELİ; ÜNİTE BAŞI / GÜNLÜK OLARAK</t>
    </r>
    <r>
      <rPr>
        <b/>
        <u val="single"/>
        <sz val="20"/>
        <color indexed="10"/>
        <rFont val="Calibri"/>
        <family val="2"/>
      </rPr>
      <t xml:space="preserve"> SAHİLDE  BULUNAN</t>
    </r>
    <r>
      <rPr>
        <b/>
        <sz val="20"/>
        <color indexed="10"/>
        <rFont val="Calibri"/>
        <family val="2"/>
      </rPr>
      <t xml:space="preserve"> ÇADIRLI KAMP ALANLARI İÇİN 150 TL,</t>
    </r>
  </si>
  <si>
    <t xml:space="preserve"> KARAVANLI KAMP ALANLARI İÇİN İSE 250 TL OLARAK İLGİLİ BÖLGE MÜDÜRLÜKLERİNCE ÜCRETE YANSITILIR.</t>
  </si>
  <si>
    <t xml:space="preserve">AÇIKLAMA -7 : MÜSTECİR TARAFINDAN İŞLETİLEN SAHALARDAKİ ÇADIR VE KARAVAN ÜCRETİ DIŞINDAKİ KONAKLAMA ÜCRETLERİ, </t>
  </si>
  <si>
    <t>İŞLETMECİ TARAFINDAN SEZON, DOLULUK ORANI İLE SUNULAN HİZMETİN İÇERİĞİ(Oda+ Kahvaltı / Yarım Pansion/Tam Pansiyon gibi) KAPSAMINDA DEĞİŞİKLİK GÖSTEREBİLİR.</t>
  </si>
  <si>
    <t>KARAVANLI KAMP ALANLARI İÇİN İSE 250 TL  OLARAK İLGİLİ BÖLGE MÜDÜRLÜKLERİNCE FİYATA YANSITILIR.</t>
  </si>
  <si>
    <r>
      <t xml:space="preserve">AÇIKLAMA-5 :  ORTAK KULLANIM BEDELİ; ÜNİTE BAŞI / GÜNLÜK OLARAK </t>
    </r>
    <r>
      <rPr>
        <b/>
        <u val="single"/>
        <sz val="20"/>
        <color indexed="10"/>
        <rFont val="Calibri"/>
        <family val="2"/>
      </rPr>
      <t>SAHİLDE  BULUNMAYAN</t>
    </r>
    <r>
      <rPr>
        <b/>
        <sz val="20"/>
        <color indexed="10"/>
        <rFont val="Calibri"/>
        <family val="2"/>
      </rPr>
      <t xml:space="preserve"> ÇADIRLI KAMP ALANLARI İÇİN 100 TL,</t>
    </r>
  </si>
  <si>
    <t xml:space="preserve">  KARAVANLI KAMP ALANLARI İÇİN İSE 150 TL OLARAK İLGİLİ BÖLGE MÜDÜRLÜKLERİNCE FİYATA YANSITILIR.</t>
  </si>
  <si>
    <t xml:space="preserve"> KARAVANLI KAMP ALANLARI İÇİN İSE 150 TL OLARAK  İLGİLİ BÖLGE MÜDÜRLÜKLERİNCE ÜCRETE YANSITILIR.</t>
  </si>
  <si>
    <t>Kırevi - (veya Lüks Çadır)- 5 Yataklı ( TL/ Ünite/Gün)</t>
  </si>
  <si>
    <t xml:space="preserve">       /     / 2024</t>
  </si>
  <si>
    <t xml:space="preserve">             /     / 2024</t>
  </si>
  <si>
    <t>AÇIKLAMA - 1 : ÇADIR VE KARAVAN YERİ ÜCRETLERİ 01 HAZİRAN - 31 EKİM TARİHLERİ ARASINDAKİ DÖNEM İÇİN GEÇERLİDİR.</t>
  </si>
  <si>
    <t xml:space="preserve">        /     / 2024</t>
  </si>
  <si>
    <t xml:space="preserve">      /    / 2024</t>
  </si>
  <si>
    <t xml:space="preserve">     /     / 2024</t>
  </si>
  <si>
    <t xml:space="preserve">      /     /  2024</t>
  </si>
  <si>
    <t xml:space="preserve">    /       / 2024</t>
  </si>
  <si>
    <r>
      <t>AÇIKLAMA-4 :  ORTAK KULLANIM BEDELİ; ÜNİTE BAŞI / GÜNLÜK OLARAK</t>
    </r>
    <r>
      <rPr>
        <b/>
        <u val="single"/>
        <sz val="22"/>
        <color indexed="10"/>
        <rFont val="Calibri"/>
        <family val="2"/>
      </rPr>
      <t xml:space="preserve"> SAHİLDE  BULUNAN</t>
    </r>
    <r>
      <rPr>
        <b/>
        <sz val="22"/>
        <color indexed="10"/>
        <rFont val="Calibri"/>
        <family val="2"/>
      </rPr>
      <t xml:space="preserve"> ÇADIRLI KAMP ALANLARI İÇİN 150 TL, </t>
    </r>
  </si>
  <si>
    <r>
      <t xml:space="preserve">AÇIKLAMA-5 :  ORTAK KULLANIM BEDELİ; ÜNİTE BAŞI / GÜNLÜK OLARAK </t>
    </r>
    <r>
      <rPr>
        <b/>
        <u val="single"/>
        <sz val="22"/>
        <color indexed="10"/>
        <rFont val="Calibri"/>
        <family val="2"/>
      </rPr>
      <t>SAHİLDE  BULUNMAYAN</t>
    </r>
    <r>
      <rPr>
        <b/>
        <sz val="22"/>
        <color indexed="10"/>
        <rFont val="Calibri"/>
        <family val="2"/>
      </rPr>
      <t xml:space="preserve"> ÇADIRLI KAMP ALANLARI İÇİN 100 TL, </t>
    </r>
  </si>
  <si>
    <t>AÇIKLAMA-6 :  KONAKLAMA VERGİSİ ÜCRETE DAHİLDİR.</t>
  </si>
  <si>
    <r>
      <t xml:space="preserve">AÇIKLAMA-5 :  ORTAK KULLANIM BEDELİ; ÜNİTE BAŞI / GÜNLÜK OLARAK </t>
    </r>
    <r>
      <rPr>
        <b/>
        <u val="single"/>
        <sz val="22"/>
        <color indexed="10"/>
        <rFont val="Calibri"/>
        <family val="2"/>
      </rPr>
      <t>SAHİLDE  BULUNMAYAN</t>
    </r>
    <r>
      <rPr>
        <b/>
        <sz val="22"/>
        <color indexed="10"/>
        <rFont val="Calibri"/>
        <family val="2"/>
      </rPr>
      <t xml:space="preserve"> ÇADIRLI KAMP ALANLARI İÇİN 100 TL,</t>
    </r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</si>
</sst>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_-* #,##0\ _₺_-;\-* #,##0\ _₺_-;_-* &quot;-&quot;\ _₺_-;_-@_-"/>
    <numFmt numFmtId="179" formatCode="_-* #,##0.00\ _₺_-;\-* #,##0.00\ _₺_-;_-* &quot;-&quot;??\ _₺_-;_-@_-"/>
    <numFmt numFmtId="180" formatCode="#,##0.00\ [$₺-41F]"/>
    <numFmt numFmtId="181" formatCode="#,##0.00\ &quot;TL&quot;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,##0.00\ _T_L"/>
    <numFmt numFmtId="187" formatCode="#,##0.00\ _₺"/>
    <numFmt numFmtId="188" formatCode="#,##0.00\ &quot;₺&quot;"/>
    <numFmt numFmtId="189" formatCode="[$¥€-2]\ #,##0.00_);[Red]\([$€-2]\ #,##0.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10"/>
      <name val="Calibri"/>
      <family val="2"/>
    </font>
    <font>
      <b/>
      <sz val="20"/>
      <name val="Calibri"/>
      <family val="2"/>
    </font>
    <font>
      <b/>
      <u val="single"/>
      <sz val="20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60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60"/>
      <name val="Calibri"/>
      <family val="2"/>
    </font>
    <font>
      <b/>
      <sz val="20"/>
      <color indexed="30"/>
      <name val="Calibri"/>
      <family val="2"/>
    </font>
    <font>
      <sz val="20"/>
      <color indexed="10"/>
      <name val="Calibri"/>
      <family val="2"/>
    </font>
    <font>
      <b/>
      <sz val="20"/>
      <color indexed="8"/>
      <name val="Times New Roman"/>
      <family val="1"/>
    </font>
    <font>
      <b/>
      <sz val="20"/>
      <color indexed="60"/>
      <name val="Times New Roman"/>
      <family val="1"/>
    </font>
    <font>
      <b/>
      <sz val="20"/>
      <color indexed="10"/>
      <name val="Times New Roman"/>
      <family val="1"/>
    </font>
    <font>
      <b/>
      <sz val="20"/>
      <color indexed="30"/>
      <name val="Times New Roman"/>
      <family val="1"/>
    </font>
    <font>
      <sz val="22"/>
      <color indexed="8"/>
      <name val="Calibri"/>
      <family val="2"/>
    </font>
    <font>
      <b/>
      <sz val="22"/>
      <color indexed="60"/>
      <name val="Calibri"/>
      <family val="2"/>
    </font>
    <font>
      <b/>
      <sz val="14"/>
      <color indexed="10"/>
      <name val="Calibri"/>
      <family val="2"/>
    </font>
    <font>
      <sz val="16"/>
      <color indexed="10"/>
      <name val="Calibri"/>
      <family val="2"/>
    </font>
    <font>
      <sz val="22"/>
      <color indexed="10"/>
      <name val="Calibri"/>
      <family val="2"/>
    </font>
    <font>
      <b/>
      <sz val="22"/>
      <color indexed="8"/>
      <name val="Calibri"/>
      <family val="2"/>
    </font>
    <font>
      <b/>
      <sz val="22"/>
      <name val="Calibri"/>
      <family val="2"/>
    </font>
    <font>
      <b/>
      <sz val="22"/>
      <color indexed="10"/>
      <name val="Calibri"/>
      <family val="2"/>
    </font>
    <font>
      <b/>
      <sz val="22"/>
      <color indexed="30"/>
      <name val="Calibri"/>
      <family val="2"/>
    </font>
    <font>
      <sz val="22"/>
      <name val="Calibri"/>
      <family val="2"/>
    </font>
    <font>
      <sz val="22"/>
      <color indexed="30"/>
      <name val="Calibri"/>
      <family val="2"/>
    </font>
    <font>
      <b/>
      <u val="single"/>
      <sz val="22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rgb="FFC00000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b/>
      <sz val="20"/>
      <color theme="9" tint="-0.4999699890613556"/>
      <name val="Calibri"/>
      <family val="2"/>
    </font>
    <font>
      <b/>
      <sz val="20"/>
      <color rgb="FFFF0000"/>
      <name val="Calibri"/>
      <family val="2"/>
    </font>
    <font>
      <b/>
      <sz val="20"/>
      <color rgb="FF0070C0"/>
      <name val="Calibri"/>
      <family val="2"/>
    </font>
    <font>
      <b/>
      <sz val="20"/>
      <color theme="1"/>
      <name val="Times New Roman"/>
      <family val="1"/>
    </font>
    <font>
      <b/>
      <sz val="20"/>
      <color theme="9" tint="-0.4999699890613556"/>
      <name val="Times New Roman"/>
      <family val="1"/>
    </font>
    <font>
      <b/>
      <sz val="20"/>
      <color rgb="FFFF0000"/>
      <name val="Times New Roman"/>
      <family val="1"/>
    </font>
    <font>
      <b/>
      <sz val="20"/>
      <color rgb="FF0033CC"/>
      <name val="Times New Roman"/>
      <family val="1"/>
    </font>
    <font>
      <b/>
      <sz val="20"/>
      <color rgb="FF0033CC"/>
      <name val="Calibri"/>
      <family val="2"/>
    </font>
    <font>
      <b/>
      <sz val="20"/>
      <color rgb="FFC00000"/>
      <name val="Calibri"/>
      <family val="2"/>
    </font>
    <font>
      <sz val="22"/>
      <color theme="1"/>
      <name val="Calibri"/>
      <family val="2"/>
    </font>
    <font>
      <b/>
      <sz val="20"/>
      <color theme="5"/>
      <name val="Calibri"/>
      <family val="2"/>
    </font>
    <font>
      <b/>
      <sz val="22"/>
      <color rgb="FFC00000"/>
      <name val="Calibri"/>
      <family val="2"/>
    </font>
    <font>
      <sz val="20"/>
      <color rgb="FFFF0000"/>
      <name val="Calibri"/>
      <family val="2"/>
    </font>
    <font>
      <sz val="16"/>
      <color rgb="FFFF0000"/>
      <name val="Calibri"/>
      <family val="2"/>
    </font>
    <font>
      <sz val="22"/>
      <color rgb="FFFF0000"/>
      <name val="Calibri"/>
      <family val="2"/>
    </font>
    <font>
      <b/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22"/>
      <color theme="9" tint="-0.4999699890613556"/>
      <name val="Calibri"/>
      <family val="2"/>
    </font>
    <font>
      <b/>
      <sz val="22"/>
      <color rgb="FFFF0000"/>
      <name val="Calibri"/>
      <family val="2"/>
    </font>
    <font>
      <b/>
      <sz val="22"/>
      <color rgb="FF0070C0"/>
      <name val="Calibri"/>
      <family val="2"/>
    </font>
    <font>
      <sz val="22"/>
      <color rgb="FF0070C0"/>
      <name val="Calibri"/>
      <family val="2"/>
    </font>
    <font>
      <sz val="22"/>
      <color rgb="FF0033CC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4">
    <xf numFmtId="0" fontId="0" fillId="0" borderId="0" xfId="0" applyFont="1" applyAlignment="1">
      <alignment/>
    </xf>
    <xf numFmtId="0" fontId="66" fillId="0" borderId="0" xfId="0" applyFont="1" applyAlignment="1">
      <alignment horizontal="center"/>
    </xf>
    <xf numFmtId="0" fontId="66" fillId="0" borderId="0" xfId="0" applyFont="1" applyAlignment="1">
      <alignment/>
    </xf>
    <xf numFmtId="0" fontId="0" fillId="0" borderId="0" xfId="0" applyFill="1" applyAlignment="1">
      <alignment/>
    </xf>
    <xf numFmtId="0" fontId="66" fillId="0" borderId="0" xfId="0" applyFont="1" applyFill="1" applyAlignment="1">
      <alignment/>
    </xf>
    <xf numFmtId="0" fontId="0" fillId="0" borderId="0" xfId="0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wrapText="1"/>
    </xf>
    <xf numFmtId="0" fontId="68" fillId="0" borderId="0" xfId="0" applyFont="1" applyAlignment="1">
      <alignment horizontal="center"/>
    </xf>
    <xf numFmtId="0" fontId="69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9" fillId="0" borderId="10" xfId="0" applyFont="1" applyBorder="1" applyAlignment="1">
      <alignment/>
    </xf>
    <xf numFmtId="0" fontId="68" fillId="2" borderId="11" xfId="0" applyFont="1" applyFill="1" applyBorder="1" applyAlignment="1">
      <alignment horizontal="center" vertical="center" wrapText="1"/>
    </xf>
    <xf numFmtId="0" fontId="68" fillId="2" borderId="12" xfId="0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/>
    </xf>
    <xf numFmtId="4" fontId="70" fillId="33" borderId="14" xfId="0" applyNumberFormat="1" applyFont="1" applyFill="1" applyBorder="1" applyAlignment="1">
      <alignment horizontal="center" vertical="center"/>
    </xf>
    <xf numFmtId="4" fontId="71" fillId="0" borderId="15" xfId="0" applyNumberFormat="1" applyFont="1" applyFill="1" applyBorder="1" applyAlignment="1">
      <alignment horizontal="center" vertical="center"/>
    </xf>
    <xf numFmtId="4" fontId="72" fillId="0" borderId="13" xfId="0" applyNumberFormat="1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center" vertical="center"/>
    </xf>
    <xf numFmtId="4" fontId="71" fillId="0" borderId="14" xfId="0" applyNumberFormat="1" applyFont="1" applyFill="1" applyBorder="1" applyAlignment="1">
      <alignment horizontal="center" vertical="center"/>
    </xf>
    <xf numFmtId="4" fontId="71" fillId="33" borderId="14" xfId="0" applyNumberFormat="1" applyFont="1" applyFill="1" applyBorder="1" applyAlignment="1">
      <alignment horizontal="center" vertical="center"/>
    </xf>
    <xf numFmtId="4" fontId="72" fillId="33" borderId="13" xfId="0" applyNumberFormat="1" applyFont="1" applyFill="1" applyBorder="1" applyAlignment="1">
      <alignment horizontal="center" vertical="center"/>
    </xf>
    <xf numFmtId="4" fontId="5" fillId="33" borderId="16" xfId="0" applyNumberFormat="1" applyFont="1" applyFill="1" applyBorder="1" applyAlignment="1">
      <alignment horizontal="center" vertical="center"/>
    </xf>
    <xf numFmtId="4" fontId="5" fillId="33" borderId="16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4" fontId="72" fillId="33" borderId="13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center" vertical="center"/>
    </xf>
    <xf numFmtId="4" fontId="71" fillId="33" borderId="15" xfId="0" applyNumberFormat="1" applyFont="1" applyFill="1" applyBorder="1" applyAlignment="1">
      <alignment horizontal="center" vertical="center"/>
    </xf>
    <xf numFmtId="4" fontId="72" fillId="33" borderId="17" xfId="0" applyNumberFormat="1" applyFont="1" applyFill="1" applyBorder="1" applyAlignment="1">
      <alignment horizontal="center" vertical="center"/>
    </xf>
    <xf numFmtId="4" fontId="5" fillId="33" borderId="18" xfId="0" applyNumberFormat="1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center" vertical="center"/>
    </xf>
    <xf numFmtId="4" fontId="5" fillId="34" borderId="17" xfId="0" applyNumberFormat="1" applyFont="1" applyFill="1" applyBorder="1" applyAlignment="1">
      <alignment horizontal="center" vertical="center"/>
    </xf>
    <xf numFmtId="4" fontId="72" fillId="34" borderId="17" xfId="0" applyNumberFormat="1" applyFont="1" applyFill="1" applyBorder="1" applyAlignment="1">
      <alignment horizontal="center" vertical="center"/>
    </xf>
    <xf numFmtId="4" fontId="71" fillId="34" borderId="15" xfId="0" applyNumberFormat="1" applyFont="1" applyFill="1" applyBorder="1" applyAlignment="1">
      <alignment horizontal="center" vertical="center"/>
    </xf>
    <xf numFmtId="4" fontId="70" fillId="0" borderId="14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33" borderId="18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4" fontId="72" fillId="33" borderId="17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center" vertical="center"/>
    </xf>
    <xf numFmtId="4" fontId="72" fillId="33" borderId="19" xfId="0" applyNumberFormat="1" applyFont="1" applyFill="1" applyBorder="1" applyAlignment="1">
      <alignment horizontal="center" vertical="center"/>
    </xf>
    <xf numFmtId="4" fontId="71" fillId="33" borderId="20" xfId="0" applyNumberFormat="1" applyFont="1" applyFill="1" applyBorder="1" applyAlignment="1">
      <alignment horizontal="center" vertical="center"/>
    </xf>
    <xf numFmtId="4" fontId="5" fillId="33" borderId="21" xfId="0" applyNumberFormat="1" applyFont="1" applyFill="1" applyBorder="1" applyAlignment="1">
      <alignment horizontal="center" vertical="center"/>
    </xf>
    <xf numFmtId="4" fontId="5" fillId="33" borderId="20" xfId="0" applyNumberFormat="1" applyFont="1" applyFill="1" applyBorder="1" applyAlignment="1">
      <alignment horizontal="center" vertical="center"/>
    </xf>
    <xf numFmtId="0" fontId="68" fillId="35" borderId="22" xfId="0" applyFont="1" applyFill="1" applyBorder="1" applyAlignment="1">
      <alignment/>
    </xf>
    <xf numFmtId="4" fontId="5" fillId="34" borderId="13" xfId="0" applyNumberFormat="1" applyFont="1" applyFill="1" applyBorder="1" applyAlignment="1">
      <alignment horizontal="center" vertical="center"/>
    </xf>
    <xf numFmtId="4" fontId="5" fillId="33" borderId="23" xfId="0" applyNumberFormat="1" applyFont="1" applyFill="1" applyBorder="1" applyAlignment="1">
      <alignment horizontal="center" vertical="center"/>
    </xf>
    <xf numFmtId="4" fontId="5" fillId="33" borderId="24" xfId="0" applyNumberFormat="1" applyFont="1" applyFill="1" applyBorder="1" applyAlignment="1">
      <alignment horizontal="center" vertical="center"/>
    </xf>
    <xf numFmtId="4" fontId="72" fillId="33" borderId="25" xfId="0" applyNumberFormat="1" applyFont="1" applyFill="1" applyBorder="1" applyAlignment="1">
      <alignment horizontal="center" vertical="center"/>
    </xf>
    <xf numFmtId="4" fontId="5" fillId="33" borderId="26" xfId="0" applyNumberFormat="1" applyFont="1" applyFill="1" applyBorder="1" applyAlignment="1">
      <alignment horizontal="center" vertical="center"/>
    </xf>
    <xf numFmtId="4" fontId="71" fillId="0" borderId="27" xfId="0" applyNumberFormat="1" applyFont="1" applyFill="1" applyBorder="1" applyAlignment="1">
      <alignment horizontal="center" vertical="center"/>
    </xf>
    <xf numFmtId="4" fontId="71" fillId="33" borderId="27" xfId="0" applyNumberFormat="1" applyFont="1" applyFill="1" applyBorder="1" applyAlignment="1">
      <alignment horizontal="center" vertical="center"/>
    </xf>
    <xf numFmtId="4" fontId="72" fillId="33" borderId="26" xfId="0" applyNumberFormat="1" applyFont="1" applyFill="1" applyBorder="1" applyAlignment="1">
      <alignment horizontal="center" vertical="center"/>
    </xf>
    <xf numFmtId="4" fontId="5" fillId="33" borderId="28" xfId="0" applyNumberFormat="1" applyFont="1" applyFill="1" applyBorder="1" applyAlignment="1">
      <alignment horizontal="center" vertical="center"/>
    </xf>
    <xf numFmtId="4" fontId="5" fillId="33" borderId="27" xfId="0" applyNumberFormat="1" applyFont="1" applyFill="1" applyBorder="1" applyAlignment="1">
      <alignment horizontal="center" vertical="center"/>
    </xf>
    <xf numFmtId="0" fontId="68" fillId="35" borderId="29" xfId="0" applyFont="1" applyFill="1" applyBorder="1" applyAlignment="1">
      <alignment/>
    </xf>
    <xf numFmtId="4" fontId="71" fillId="34" borderId="14" xfId="0" applyNumberFormat="1" applyFont="1" applyFill="1" applyBorder="1" applyAlignment="1">
      <alignment horizontal="center" vertical="center"/>
    </xf>
    <xf numFmtId="4" fontId="72" fillId="34" borderId="13" xfId="0" applyNumberFormat="1" applyFont="1" applyFill="1" applyBorder="1" applyAlignment="1">
      <alignment horizontal="center" vertical="center"/>
    </xf>
    <xf numFmtId="4" fontId="5" fillId="33" borderId="25" xfId="0" applyNumberFormat="1" applyFont="1" applyFill="1" applyBorder="1" applyAlignment="1">
      <alignment horizontal="center" vertical="center"/>
    </xf>
    <xf numFmtId="4" fontId="71" fillId="33" borderId="24" xfId="0" applyNumberFormat="1" applyFont="1" applyFill="1" applyBorder="1" applyAlignment="1">
      <alignment horizontal="center" vertical="center"/>
    </xf>
    <xf numFmtId="0" fontId="68" fillId="13" borderId="30" xfId="0" applyFont="1" applyFill="1" applyBorder="1" applyAlignment="1">
      <alignment/>
    </xf>
    <xf numFmtId="4" fontId="5" fillId="33" borderId="31" xfId="0" applyNumberFormat="1" applyFont="1" applyFill="1" applyBorder="1" applyAlignment="1">
      <alignment horizontal="center" vertical="center"/>
    </xf>
    <xf numFmtId="4" fontId="71" fillId="33" borderId="17" xfId="0" applyNumberFormat="1" applyFont="1" applyFill="1" applyBorder="1" applyAlignment="1">
      <alignment horizontal="center" vertical="center"/>
    </xf>
    <xf numFmtId="4" fontId="72" fillId="0" borderId="17" xfId="0" applyNumberFormat="1" applyFont="1" applyFill="1" applyBorder="1" applyAlignment="1">
      <alignment horizontal="center" vertical="center"/>
    </xf>
    <xf numFmtId="0" fontId="68" fillId="36" borderId="22" xfId="0" applyFont="1" applyFill="1" applyBorder="1" applyAlignment="1">
      <alignment/>
    </xf>
    <xf numFmtId="4" fontId="5" fillId="33" borderId="22" xfId="0" applyNumberFormat="1" applyFont="1" applyFill="1" applyBorder="1" applyAlignment="1">
      <alignment horizontal="center" vertical="center"/>
    </xf>
    <xf numFmtId="4" fontId="71" fillId="33" borderId="30" xfId="0" applyNumberFormat="1" applyFont="1" applyFill="1" applyBorder="1" applyAlignment="1">
      <alignment horizontal="center" vertical="center"/>
    </xf>
    <xf numFmtId="4" fontId="72" fillId="33" borderId="22" xfId="0" applyNumberFormat="1" applyFont="1" applyFill="1" applyBorder="1" applyAlignment="1">
      <alignment horizontal="center" vertical="center"/>
    </xf>
    <xf numFmtId="4" fontId="5" fillId="33" borderId="32" xfId="0" applyNumberFormat="1" applyFont="1" applyFill="1" applyBorder="1" applyAlignment="1">
      <alignment horizontal="center" vertical="center"/>
    </xf>
    <xf numFmtId="4" fontId="5" fillId="33" borderId="32" xfId="0" applyNumberFormat="1" applyFont="1" applyFill="1" applyBorder="1" applyAlignment="1">
      <alignment horizontal="center" vertical="center" wrapText="1"/>
    </xf>
    <xf numFmtId="4" fontId="71" fillId="0" borderId="30" xfId="0" applyNumberFormat="1" applyFont="1" applyFill="1" applyBorder="1" applyAlignment="1">
      <alignment horizontal="center" vertical="center"/>
    </xf>
    <xf numFmtId="4" fontId="72" fillId="34" borderId="30" xfId="0" applyNumberFormat="1" applyFont="1" applyFill="1" applyBorder="1" applyAlignment="1">
      <alignment horizontal="center" vertical="center"/>
    </xf>
    <xf numFmtId="4" fontId="5" fillId="33" borderId="30" xfId="0" applyNumberFormat="1" applyFont="1" applyFill="1" applyBorder="1" applyAlignment="1">
      <alignment horizontal="center" vertical="center"/>
    </xf>
    <xf numFmtId="4" fontId="72" fillId="33" borderId="30" xfId="0" applyNumberFormat="1" applyFont="1" applyFill="1" applyBorder="1" applyAlignment="1">
      <alignment horizontal="center" vertical="center"/>
    </xf>
    <xf numFmtId="4" fontId="5" fillId="33" borderId="33" xfId="0" applyNumberFormat="1" applyFont="1" applyFill="1" applyBorder="1" applyAlignment="1">
      <alignment horizontal="center" vertical="center"/>
    </xf>
    <xf numFmtId="4" fontId="5" fillId="34" borderId="34" xfId="0" applyNumberFormat="1" applyFont="1" applyFill="1" applyBorder="1" applyAlignment="1">
      <alignment horizontal="center" vertical="center"/>
    </xf>
    <xf numFmtId="4" fontId="72" fillId="34" borderId="34" xfId="0" applyNumberFormat="1" applyFont="1" applyFill="1" applyBorder="1" applyAlignment="1">
      <alignment horizontal="center" vertical="center"/>
    </xf>
    <xf numFmtId="4" fontId="5" fillId="34" borderId="26" xfId="0" applyNumberFormat="1" applyFont="1" applyFill="1" applyBorder="1" applyAlignment="1">
      <alignment horizontal="center" vertical="center"/>
    </xf>
    <xf numFmtId="4" fontId="71" fillId="34" borderId="27" xfId="0" applyNumberFormat="1" applyFont="1" applyFill="1" applyBorder="1" applyAlignment="1">
      <alignment horizontal="center" vertical="center"/>
    </xf>
    <xf numFmtId="4" fontId="72" fillId="34" borderId="26" xfId="0" applyNumberFormat="1" applyFont="1" applyFill="1" applyBorder="1" applyAlignment="1">
      <alignment horizontal="center" vertical="center"/>
    </xf>
    <xf numFmtId="4" fontId="5" fillId="33" borderId="35" xfId="0" applyNumberFormat="1" applyFont="1" applyFill="1" applyBorder="1" applyAlignment="1">
      <alignment horizontal="center" vertical="center"/>
    </xf>
    <xf numFmtId="4" fontId="5" fillId="33" borderId="34" xfId="0" applyNumberFormat="1" applyFont="1" applyFill="1" applyBorder="1" applyAlignment="1">
      <alignment horizontal="center" vertical="center"/>
    </xf>
    <xf numFmtId="4" fontId="72" fillId="34" borderId="22" xfId="0" applyNumberFormat="1" applyFont="1" applyFill="1" applyBorder="1" applyAlignment="1">
      <alignment horizontal="center" vertical="center"/>
    </xf>
    <xf numFmtId="0" fontId="68" fillId="37" borderId="29" xfId="0" applyFont="1" applyFill="1" applyBorder="1" applyAlignment="1">
      <alignment/>
    </xf>
    <xf numFmtId="4" fontId="5" fillId="33" borderId="29" xfId="0" applyNumberFormat="1" applyFont="1" applyFill="1" applyBorder="1" applyAlignment="1">
      <alignment horizontal="center" vertical="center"/>
    </xf>
    <xf numFmtId="4" fontId="72" fillId="33" borderId="29" xfId="0" applyNumberFormat="1" applyFont="1" applyFill="1" applyBorder="1" applyAlignment="1">
      <alignment horizontal="center" vertical="center"/>
    </xf>
    <xf numFmtId="4" fontId="5" fillId="34" borderId="19" xfId="0" applyNumberFormat="1" applyFont="1" applyFill="1" applyBorder="1" applyAlignment="1">
      <alignment horizontal="center" vertical="center"/>
    </xf>
    <xf numFmtId="4" fontId="71" fillId="0" borderId="20" xfId="0" applyNumberFormat="1" applyFont="1" applyFill="1" applyBorder="1" applyAlignment="1">
      <alignment horizontal="center" vertical="center"/>
    </xf>
    <xf numFmtId="4" fontId="72" fillId="34" borderId="19" xfId="0" applyNumberFormat="1" applyFont="1" applyFill="1" applyBorder="1" applyAlignment="1">
      <alignment horizontal="center" vertical="center"/>
    </xf>
    <xf numFmtId="4" fontId="5" fillId="33" borderId="36" xfId="0" applyNumberFormat="1" applyFont="1" applyFill="1" applyBorder="1" applyAlignment="1">
      <alignment horizontal="center" vertical="center"/>
    </xf>
    <xf numFmtId="0" fontId="68" fillId="36" borderId="37" xfId="0" applyFont="1" applyFill="1" applyBorder="1" applyAlignment="1">
      <alignment/>
    </xf>
    <xf numFmtId="4" fontId="5" fillId="33" borderId="37" xfId="0" applyNumberFormat="1" applyFont="1" applyFill="1" applyBorder="1" applyAlignment="1">
      <alignment horizontal="center" vertical="center"/>
    </xf>
    <xf numFmtId="4" fontId="72" fillId="33" borderId="37" xfId="0" applyNumberFormat="1" applyFont="1" applyFill="1" applyBorder="1" applyAlignment="1">
      <alignment horizontal="center" vertical="center"/>
    </xf>
    <xf numFmtId="4" fontId="5" fillId="33" borderId="38" xfId="0" applyNumberFormat="1" applyFont="1" applyFill="1" applyBorder="1" applyAlignment="1">
      <alignment horizontal="center" vertical="center"/>
    </xf>
    <xf numFmtId="0" fontId="68" fillId="13" borderId="34" xfId="0" applyFont="1" applyFill="1" applyBorder="1" applyAlignment="1">
      <alignment/>
    </xf>
    <xf numFmtId="4" fontId="72" fillId="33" borderId="34" xfId="0" applyNumberFormat="1" applyFont="1" applyFill="1" applyBorder="1" applyAlignment="1">
      <alignment horizontal="center" vertical="center"/>
    </xf>
    <xf numFmtId="0" fontId="68" fillId="37" borderId="30" xfId="0" applyFont="1" applyFill="1" applyBorder="1" applyAlignment="1">
      <alignment/>
    </xf>
    <xf numFmtId="4" fontId="5" fillId="34" borderId="30" xfId="0" applyNumberFormat="1" applyFont="1" applyFill="1" applyBorder="1" applyAlignment="1">
      <alignment horizontal="center" vertical="center"/>
    </xf>
    <xf numFmtId="4" fontId="5" fillId="0" borderId="30" xfId="0" applyNumberFormat="1" applyFont="1" applyFill="1" applyBorder="1" applyAlignment="1">
      <alignment horizontal="center" vertical="center"/>
    </xf>
    <xf numFmtId="0" fontId="68" fillId="35" borderId="30" xfId="0" applyFont="1" applyFill="1" applyBorder="1" applyAlignment="1">
      <alignment/>
    </xf>
    <xf numFmtId="4" fontId="5" fillId="33" borderId="17" xfId="0" applyNumberFormat="1" applyFont="1" applyFill="1" applyBorder="1" applyAlignment="1">
      <alignment horizontal="center" vertical="center" wrapText="1"/>
    </xf>
    <xf numFmtId="4" fontId="71" fillId="33" borderId="15" xfId="0" applyNumberFormat="1" applyFont="1" applyFill="1" applyBorder="1" applyAlignment="1">
      <alignment horizontal="center" vertical="center" wrapText="1"/>
    </xf>
    <xf numFmtId="0" fontId="68" fillId="13" borderId="29" xfId="0" applyFont="1" applyFill="1" applyBorder="1" applyAlignment="1">
      <alignment/>
    </xf>
    <xf numFmtId="4" fontId="5" fillId="34" borderId="29" xfId="0" applyNumberFormat="1" applyFont="1" applyFill="1" applyBorder="1" applyAlignment="1">
      <alignment horizontal="center" vertical="center"/>
    </xf>
    <xf numFmtId="4" fontId="71" fillId="0" borderId="20" xfId="0" applyNumberFormat="1" applyFont="1" applyFill="1" applyBorder="1" applyAlignment="1" quotePrefix="1">
      <alignment horizontal="center" vertical="center"/>
    </xf>
    <xf numFmtId="4" fontId="72" fillId="34" borderId="29" xfId="0" applyNumberFormat="1" applyFont="1" applyFill="1" applyBorder="1" applyAlignment="1">
      <alignment horizontal="center" vertical="center"/>
    </xf>
    <xf numFmtId="4" fontId="71" fillId="34" borderId="20" xfId="0" applyNumberFormat="1" applyFont="1" applyFill="1" applyBorder="1" applyAlignment="1" quotePrefix="1">
      <alignment horizontal="center" vertical="center"/>
    </xf>
    <xf numFmtId="4" fontId="72" fillId="0" borderId="29" xfId="0" applyNumberFormat="1" applyFont="1" applyFill="1" applyBorder="1" applyAlignment="1">
      <alignment horizontal="center" vertical="center"/>
    </xf>
    <xf numFmtId="4" fontId="73" fillId="33" borderId="32" xfId="0" applyNumberFormat="1" applyFont="1" applyFill="1" applyBorder="1" applyAlignment="1">
      <alignment horizontal="right"/>
    </xf>
    <xf numFmtId="4" fontId="74" fillId="34" borderId="14" xfId="0" applyNumberFormat="1" applyFont="1" applyFill="1" applyBorder="1" applyAlignment="1">
      <alignment horizontal="right"/>
    </xf>
    <xf numFmtId="4" fontId="75" fillId="33" borderId="14" xfId="0" applyNumberFormat="1" applyFont="1" applyFill="1" applyBorder="1" applyAlignment="1">
      <alignment horizontal="right"/>
    </xf>
    <xf numFmtId="4" fontId="76" fillId="33" borderId="22" xfId="0" applyNumberFormat="1" applyFont="1" applyFill="1" applyBorder="1" applyAlignment="1">
      <alignment horizontal="right"/>
    </xf>
    <xf numFmtId="4" fontId="73" fillId="33" borderId="16" xfId="0" applyNumberFormat="1" applyFont="1" applyFill="1" applyBorder="1" applyAlignment="1">
      <alignment horizontal="right"/>
    </xf>
    <xf numFmtId="4" fontId="76" fillId="33" borderId="13" xfId="0" applyNumberFormat="1" applyFont="1" applyFill="1" applyBorder="1" applyAlignment="1">
      <alignment horizontal="right"/>
    </xf>
    <xf numFmtId="4" fontId="74" fillId="38" borderId="14" xfId="0" applyNumberFormat="1" applyFont="1" applyFill="1" applyBorder="1" applyAlignment="1">
      <alignment horizontal="right"/>
    </xf>
    <xf numFmtId="4" fontId="73" fillId="33" borderId="16" xfId="0" applyNumberFormat="1" applyFont="1" applyFill="1" applyBorder="1" applyAlignment="1">
      <alignment horizontal="right" wrapText="1"/>
    </xf>
    <xf numFmtId="4" fontId="75" fillId="33" borderId="14" xfId="0" applyNumberFormat="1" applyFont="1" applyFill="1" applyBorder="1" applyAlignment="1">
      <alignment horizontal="right" wrapText="1"/>
    </xf>
    <xf numFmtId="4" fontId="76" fillId="33" borderId="13" xfId="0" applyNumberFormat="1" applyFont="1" applyFill="1" applyBorder="1" applyAlignment="1">
      <alignment horizontal="right" wrapText="1"/>
    </xf>
    <xf numFmtId="4" fontId="73" fillId="33" borderId="35" xfId="0" applyNumberFormat="1" applyFont="1" applyFill="1" applyBorder="1" applyAlignment="1">
      <alignment horizontal="right"/>
    </xf>
    <xf numFmtId="4" fontId="75" fillId="33" borderId="27" xfId="0" applyNumberFormat="1" applyFont="1" applyFill="1" applyBorder="1" applyAlignment="1">
      <alignment horizontal="right"/>
    </xf>
    <xf numFmtId="4" fontId="76" fillId="33" borderId="34" xfId="0" applyNumberFormat="1" applyFont="1" applyFill="1" applyBorder="1" applyAlignment="1">
      <alignment horizontal="right"/>
    </xf>
    <xf numFmtId="4" fontId="73" fillId="33" borderId="28" xfId="0" applyNumberFormat="1" applyFont="1" applyFill="1" applyBorder="1" applyAlignment="1">
      <alignment horizontal="right"/>
    </xf>
    <xf numFmtId="4" fontId="76" fillId="33" borderId="26" xfId="0" applyNumberFormat="1" applyFont="1" applyFill="1" applyBorder="1" applyAlignment="1">
      <alignment horizontal="right"/>
    </xf>
    <xf numFmtId="4" fontId="74" fillId="33" borderId="14" xfId="0" applyNumberFormat="1" applyFont="1" applyFill="1" applyBorder="1" applyAlignment="1">
      <alignment horizontal="right"/>
    </xf>
    <xf numFmtId="4" fontId="73" fillId="33" borderId="18" xfId="0" applyNumberFormat="1" applyFont="1" applyFill="1" applyBorder="1" applyAlignment="1">
      <alignment horizontal="right"/>
    </xf>
    <xf numFmtId="4" fontId="75" fillId="33" borderId="15" xfId="0" applyNumberFormat="1" applyFont="1" applyFill="1" applyBorder="1" applyAlignment="1">
      <alignment horizontal="right"/>
    </xf>
    <xf numFmtId="4" fontId="73" fillId="33" borderId="33" xfId="0" applyNumberFormat="1" applyFont="1" applyFill="1" applyBorder="1" applyAlignment="1">
      <alignment horizontal="right"/>
    </xf>
    <xf numFmtId="4" fontId="76" fillId="33" borderId="30" xfId="0" applyNumberFormat="1" applyFont="1" applyFill="1" applyBorder="1" applyAlignment="1">
      <alignment horizontal="right"/>
    </xf>
    <xf numFmtId="4" fontId="76" fillId="33" borderId="17" xfId="0" applyNumberFormat="1" applyFont="1" applyFill="1" applyBorder="1" applyAlignment="1">
      <alignment horizontal="right"/>
    </xf>
    <xf numFmtId="4" fontId="71" fillId="33" borderId="15" xfId="0" applyNumberFormat="1" applyFont="1" applyFill="1" applyBorder="1" applyAlignment="1">
      <alignment horizontal="right"/>
    </xf>
    <xf numFmtId="4" fontId="77" fillId="33" borderId="17" xfId="0" applyNumberFormat="1" applyFont="1" applyFill="1" applyBorder="1" applyAlignment="1">
      <alignment horizontal="right"/>
    </xf>
    <xf numFmtId="4" fontId="68" fillId="33" borderId="33" xfId="0" applyNumberFormat="1" applyFont="1" applyFill="1" applyBorder="1" applyAlignment="1">
      <alignment horizontal="right"/>
    </xf>
    <xf numFmtId="4" fontId="77" fillId="33" borderId="30" xfId="0" applyNumberFormat="1" applyFont="1" applyFill="1" applyBorder="1" applyAlignment="1">
      <alignment horizontal="right"/>
    </xf>
    <xf numFmtId="4" fontId="68" fillId="33" borderId="18" xfId="0" applyNumberFormat="1" applyFont="1" applyFill="1" applyBorder="1" applyAlignment="1">
      <alignment horizontal="right"/>
    </xf>
    <xf numFmtId="4" fontId="68" fillId="33" borderId="21" xfId="0" applyNumberFormat="1" applyFont="1" applyFill="1" applyBorder="1" applyAlignment="1">
      <alignment horizontal="right"/>
    </xf>
    <xf numFmtId="4" fontId="71" fillId="33" borderId="20" xfId="0" applyNumberFormat="1" applyFont="1" applyFill="1" applyBorder="1" applyAlignment="1">
      <alignment horizontal="right"/>
    </xf>
    <xf numFmtId="4" fontId="68" fillId="33" borderId="36" xfId="0" applyNumberFormat="1" applyFont="1" applyFill="1" applyBorder="1" applyAlignment="1">
      <alignment horizontal="right"/>
    </xf>
    <xf numFmtId="4" fontId="77" fillId="33" borderId="29" xfId="0" applyNumberFormat="1" applyFont="1" applyFill="1" applyBorder="1" applyAlignment="1">
      <alignment horizontal="right"/>
    </xf>
    <xf numFmtId="4" fontId="77" fillId="33" borderId="19" xfId="0" applyNumberFormat="1" applyFont="1" applyFill="1" applyBorder="1" applyAlignment="1">
      <alignment horizontal="right"/>
    </xf>
    <xf numFmtId="0" fontId="68" fillId="0" borderId="39" xfId="0" applyFont="1" applyBorder="1" applyAlignment="1">
      <alignment horizontal="center" vertical="center" wrapText="1"/>
    </xf>
    <xf numFmtId="4" fontId="68" fillId="33" borderId="12" xfId="0" applyNumberFormat="1" applyFont="1" applyFill="1" applyBorder="1" applyAlignment="1">
      <alignment horizontal="right"/>
    </xf>
    <xf numFmtId="4" fontId="71" fillId="33" borderId="40" xfId="0" applyNumberFormat="1" applyFont="1" applyFill="1" applyBorder="1" applyAlignment="1">
      <alignment horizontal="right"/>
    </xf>
    <xf numFmtId="4" fontId="68" fillId="33" borderId="41" xfId="0" applyNumberFormat="1" applyFont="1" applyFill="1" applyBorder="1" applyAlignment="1">
      <alignment horizontal="right"/>
    </xf>
    <xf numFmtId="4" fontId="77" fillId="33" borderId="42" xfId="0" applyNumberFormat="1" applyFont="1" applyFill="1" applyBorder="1" applyAlignment="1">
      <alignment horizontal="right"/>
    </xf>
    <xf numFmtId="4" fontId="77" fillId="33" borderId="43" xfId="0" applyNumberFormat="1" applyFont="1" applyFill="1" applyBorder="1" applyAlignment="1">
      <alignment horizontal="right"/>
    </xf>
    <xf numFmtId="4" fontId="68" fillId="33" borderId="16" xfId="0" applyNumberFormat="1" applyFont="1" applyFill="1" applyBorder="1" applyAlignment="1">
      <alignment horizontal="right"/>
    </xf>
    <xf numFmtId="4" fontId="71" fillId="33" borderId="14" xfId="0" applyNumberFormat="1" applyFont="1" applyFill="1" applyBorder="1" applyAlignment="1">
      <alignment horizontal="right"/>
    </xf>
    <xf numFmtId="4" fontId="68" fillId="33" borderId="32" xfId="0" applyNumberFormat="1" applyFont="1" applyFill="1" applyBorder="1" applyAlignment="1">
      <alignment horizontal="right"/>
    </xf>
    <xf numFmtId="4" fontId="77" fillId="33" borderId="22" xfId="0" applyNumberFormat="1" applyFont="1" applyFill="1" applyBorder="1" applyAlignment="1">
      <alignment horizontal="right"/>
    </xf>
    <xf numFmtId="4" fontId="77" fillId="33" borderId="13" xfId="0" applyNumberFormat="1" applyFont="1" applyFill="1" applyBorder="1" applyAlignment="1">
      <alignment horizontal="right"/>
    </xf>
    <xf numFmtId="4" fontId="71" fillId="33" borderId="20" xfId="0" applyNumberFormat="1" applyFont="1" applyFill="1" applyBorder="1" applyAlignment="1">
      <alignment horizontal="right" wrapText="1"/>
    </xf>
    <xf numFmtId="4" fontId="77" fillId="33" borderId="19" xfId="0" applyNumberFormat="1" applyFont="1" applyFill="1" applyBorder="1" applyAlignment="1">
      <alignment horizontal="right" wrapText="1"/>
    </xf>
    <xf numFmtId="0" fontId="68" fillId="0" borderId="39" xfId="0" applyFont="1" applyBorder="1" applyAlignment="1">
      <alignment horizontal="center" vertical="center"/>
    </xf>
    <xf numFmtId="4" fontId="68" fillId="33" borderId="44" xfId="0" applyNumberFormat="1" applyFont="1" applyFill="1" applyBorder="1" applyAlignment="1">
      <alignment horizontal="right"/>
    </xf>
    <xf numFmtId="4" fontId="71" fillId="33" borderId="45" xfId="0" applyNumberFormat="1" applyFont="1" applyFill="1" applyBorder="1" applyAlignment="1">
      <alignment horizontal="right"/>
    </xf>
    <xf numFmtId="4" fontId="68" fillId="33" borderId="46" xfId="0" applyNumberFormat="1" applyFont="1" applyFill="1" applyBorder="1" applyAlignment="1">
      <alignment horizontal="right"/>
    </xf>
    <xf numFmtId="4" fontId="77" fillId="33" borderId="47" xfId="0" applyNumberFormat="1" applyFont="1" applyFill="1" applyBorder="1" applyAlignment="1">
      <alignment horizontal="right"/>
    </xf>
    <xf numFmtId="4" fontId="77" fillId="33" borderId="48" xfId="0" applyNumberFormat="1" applyFont="1" applyFill="1" applyBorder="1" applyAlignment="1">
      <alignment horizontal="right"/>
    </xf>
    <xf numFmtId="4" fontId="71" fillId="33" borderId="45" xfId="0" applyNumberFormat="1" applyFont="1" applyFill="1" applyBorder="1" applyAlignment="1">
      <alignment horizontal="right" wrapText="1"/>
    </xf>
    <xf numFmtId="4" fontId="77" fillId="33" borderId="48" xfId="0" applyNumberFormat="1" applyFont="1" applyFill="1" applyBorder="1" applyAlignment="1">
      <alignment horizontal="right" wrapText="1"/>
    </xf>
    <xf numFmtId="0" fontId="68" fillId="0" borderId="0" xfId="0" applyFont="1" applyBorder="1" applyAlignment="1">
      <alignment vertical="center" wrapText="1"/>
    </xf>
    <xf numFmtId="0" fontId="68" fillId="0" borderId="0" xfId="0" applyFont="1" applyFill="1" applyBorder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/>
    </xf>
    <xf numFmtId="14" fontId="69" fillId="0" borderId="0" xfId="0" applyNumberFormat="1" applyFont="1" applyAlignment="1">
      <alignment horizontal="center" vertical="center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/>
    </xf>
    <xf numFmtId="4" fontId="70" fillId="38" borderId="14" xfId="0" applyNumberFormat="1" applyFont="1" applyFill="1" applyBorder="1" applyAlignment="1">
      <alignment horizontal="center" vertical="center"/>
    </xf>
    <xf numFmtId="4" fontId="71" fillId="34" borderId="20" xfId="0" applyNumberFormat="1" applyFont="1" applyFill="1" applyBorder="1" applyAlignment="1">
      <alignment horizontal="center" vertical="center"/>
    </xf>
    <xf numFmtId="4" fontId="5" fillId="33" borderId="30" xfId="0" applyNumberFormat="1" applyFont="1" applyFill="1" applyBorder="1" applyAlignment="1">
      <alignment horizontal="center" vertical="center" wrapText="1"/>
    </xf>
    <xf numFmtId="4" fontId="72" fillId="33" borderId="30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center" vertical="center" wrapText="1"/>
    </xf>
    <xf numFmtId="4" fontId="72" fillId="33" borderId="34" xfId="0" applyNumberFormat="1" applyFont="1" applyFill="1" applyBorder="1" applyAlignment="1">
      <alignment horizontal="center" vertical="center" wrapText="1"/>
    </xf>
    <xf numFmtId="4" fontId="72" fillId="33" borderId="22" xfId="0" applyNumberFormat="1" applyFont="1" applyFill="1" applyBorder="1" applyAlignment="1">
      <alignment horizontal="center" vertical="center" wrapText="1"/>
    </xf>
    <xf numFmtId="4" fontId="70" fillId="39" borderId="14" xfId="0" applyNumberFormat="1" applyFont="1" applyFill="1" applyBorder="1" applyAlignment="1">
      <alignment horizontal="center" vertical="center"/>
    </xf>
    <xf numFmtId="4" fontId="71" fillId="33" borderId="13" xfId="0" applyNumberFormat="1" applyFont="1" applyFill="1" applyBorder="1" applyAlignment="1">
      <alignment horizontal="center" vertical="center"/>
    </xf>
    <xf numFmtId="4" fontId="71" fillId="33" borderId="22" xfId="0" applyNumberFormat="1" applyFont="1" applyFill="1" applyBorder="1" applyAlignment="1">
      <alignment horizontal="center" vertical="center"/>
    </xf>
    <xf numFmtId="4" fontId="71" fillId="34" borderId="17" xfId="0" applyNumberFormat="1" applyFont="1" applyFill="1" applyBorder="1" applyAlignment="1">
      <alignment horizontal="center" vertical="center"/>
    </xf>
    <xf numFmtId="4" fontId="71" fillId="34" borderId="30" xfId="0" applyNumberFormat="1" applyFont="1" applyFill="1" applyBorder="1" applyAlignment="1">
      <alignment horizontal="center" vertical="center"/>
    </xf>
    <xf numFmtId="4" fontId="71" fillId="33" borderId="26" xfId="0" applyNumberFormat="1" applyFont="1" applyFill="1" applyBorder="1" applyAlignment="1">
      <alignment horizontal="center" vertical="center"/>
    </xf>
    <xf numFmtId="4" fontId="71" fillId="33" borderId="34" xfId="0" applyNumberFormat="1" applyFont="1" applyFill="1" applyBorder="1" applyAlignment="1">
      <alignment horizontal="center" vertical="center"/>
    </xf>
    <xf numFmtId="4" fontId="71" fillId="33" borderId="19" xfId="0" applyNumberFormat="1" applyFont="1" applyFill="1" applyBorder="1" applyAlignment="1">
      <alignment horizontal="center" vertical="center"/>
    </xf>
    <xf numFmtId="4" fontId="71" fillId="33" borderId="29" xfId="0" applyNumberFormat="1" applyFont="1" applyFill="1" applyBorder="1" applyAlignment="1">
      <alignment horizontal="center" vertical="center"/>
    </xf>
    <xf numFmtId="4" fontId="5" fillId="34" borderId="37" xfId="0" applyNumberFormat="1" applyFont="1" applyFill="1" applyBorder="1" applyAlignment="1">
      <alignment horizontal="center" vertical="center"/>
    </xf>
    <xf numFmtId="4" fontId="5" fillId="34" borderId="25" xfId="0" applyNumberFormat="1" applyFont="1" applyFill="1" applyBorder="1" applyAlignment="1">
      <alignment horizontal="center" vertical="center"/>
    </xf>
    <xf numFmtId="4" fontId="71" fillId="34" borderId="25" xfId="0" applyNumberFormat="1" applyFont="1" applyFill="1" applyBorder="1" applyAlignment="1">
      <alignment horizontal="center" vertical="center"/>
    </xf>
    <xf numFmtId="4" fontId="72" fillId="34" borderId="25" xfId="0" applyNumberFormat="1" applyFont="1" applyFill="1" applyBorder="1" applyAlignment="1">
      <alignment horizontal="center" vertical="center"/>
    </xf>
    <xf numFmtId="4" fontId="71" fillId="33" borderId="37" xfId="0" applyNumberFormat="1" applyFont="1" applyFill="1" applyBorder="1" applyAlignment="1">
      <alignment horizontal="center" vertical="center"/>
    </xf>
    <xf numFmtId="4" fontId="5" fillId="33" borderId="42" xfId="0" applyNumberFormat="1" applyFont="1" applyFill="1" applyBorder="1" applyAlignment="1">
      <alignment horizontal="center" vertical="center"/>
    </xf>
    <xf numFmtId="4" fontId="72" fillId="33" borderId="42" xfId="0" applyNumberFormat="1" applyFont="1" applyFill="1" applyBorder="1" applyAlignment="1">
      <alignment horizontal="center" vertical="center"/>
    </xf>
    <xf numFmtId="4" fontId="5" fillId="33" borderId="43" xfId="0" applyNumberFormat="1" applyFont="1" applyFill="1" applyBorder="1" applyAlignment="1">
      <alignment horizontal="center" vertical="center"/>
    </xf>
    <xf numFmtId="4" fontId="71" fillId="33" borderId="42" xfId="0" applyNumberFormat="1" applyFont="1" applyFill="1" applyBorder="1" applyAlignment="1">
      <alignment horizontal="center" vertical="center"/>
    </xf>
    <xf numFmtId="4" fontId="5" fillId="0" borderId="26" xfId="0" applyNumberFormat="1" applyFont="1" applyFill="1" applyBorder="1" applyAlignment="1">
      <alignment horizontal="center" vertical="center"/>
    </xf>
    <xf numFmtId="4" fontId="71" fillId="0" borderId="26" xfId="0" applyNumberFormat="1" applyFont="1" applyFill="1" applyBorder="1" applyAlignment="1">
      <alignment horizontal="center" vertical="center"/>
    </xf>
    <xf numFmtId="4" fontId="71" fillId="33" borderId="25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center"/>
    </xf>
    <xf numFmtId="0" fontId="69" fillId="0" borderId="0" xfId="0" applyFont="1" applyAlignment="1">
      <alignment vertical="center"/>
    </xf>
    <xf numFmtId="0" fontId="69" fillId="0" borderId="0" xfId="0" applyFont="1" applyFill="1" applyAlignment="1">
      <alignment/>
    </xf>
    <xf numFmtId="4" fontId="5" fillId="33" borderId="13" xfId="0" applyNumberFormat="1" applyFont="1" applyFill="1" applyBorder="1" applyAlignment="1">
      <alignment horizontal="center" vertical="center" wrapText="1"/>
    </xf>
    <xf numFmtId="4" fontId="5" fillId="34" borderId="22" xfId="0" applyNumberFormat="1" applyFont="1" applyFill="1" applyBorder="1" applyAlignment="1">
      <alignment horizontal="center" vertical="center"/>
    </xf>
    <xf numFmtId="4" fontId="70" fillId="34" borderId="14" xfId="0" applyNumberFormat="1" applyFont="1" applyFill="1" applyBorder="1" applyAlignment="1">
      <alignment horizontal="center" vertical="center"/>
    </xf>
    <xf numFmtId="4" fontId="80" fillId="33" borderId="14" xfId="0" applyNumberFormat="1" applyFont="1" applyFill="1" applyBorder="1" applyAlignment="1">
      <alignment horizontal="center" vertical="center"/>
    </xf>
    <xf numFmtId="4" fontId="71" fillId="33" borderId="14" xfId="0" applyNumberFormat="1" applyFont="1" applyFill="1" applyBorder="1" applyAlignment="1">
      <alignment horizontal="center" vertical="center" wrapText="1"/>
    </xf>
    <xf numFmtId="0" fontId="68" fillId="0" borderId="49" xfId="0" applyFont="1" applyBorder="1" applyAlignment="1">
      <alignment horizontal="center" vertical="center"/>
    </xf>
    <xf numFmtId="4" fontId="5" fillId="34" borderId="42" xfId="0" applyNumberFormat="1" applyFont="1" applyFill="1" applyBorder="1" applyAlignment="1">
      <alignment horizontal="center" vertical="center"/>
    </xf>
    <xf numFmtId="4" fontId="71" fillId="34" borderId="40" xfId="0" applyNumberFormat="1" applyFont="1" applyFill="1" applyBorder="1" applyAlignment="1">
      <alignment horizontal="center" vertical="center"/>
    </xf>
    <xf numFmtId="4" fontId="72" fillId="34" borderId="42" xfId="0" applyNumberFormat="1" applyFont="1" applyFill="1" applyBorder="1" applyAlignment="1">
      <alignment horizontal="center" vertical="center"/>
    </xf>
    <xf numFmtId="4" fontId="5" fillId="34" borderId="43" xfId="0" applyNumberFormat="1" applyFont="1" applyFill="1" applyBorder="1" applyAlignment="1">
      <alignment horizontal="center" vertical="center"/>
    </xf>
    <xf numFmtId="4" fontId="72" fillId="34" borderId="43" xfId="0" applyNumberFormat="1" applyFont="1" applyFill="1" applyBorder="1" applyAlignment="1">
      <alignment horizontal="center" vertical="center"/>
    </xf>
    <xf numFmtId="4" fontId="71" fillId="33" borderId="40" xfId="0" applyNumberFormat="1" applyFont="1" applyFill="1" applyBorder="1" applyAlignment="1">
      <alignment horizontal="center" vertical="center"/>
    </xf>
    <xf numFmtId="4" fontId="5" fillId="33" borderId="12" xfId="0" applyNumberFormat="1" applyFont="1" applyFill="1" applyBorder="1" applyAlignment="1">
      <alignment horizontal="center" vertical="center"/>
    </xf>
    <xf numFmtId="4" fontId="5" fillId="33" borderId="40" xfId="0" applyNumberFormat="1" applyFont="1" applyFill="1" applyBorder="1" applyAlignment="1">
      <alignment horizontal="center" vertical="center"/>
    </xf>
    <xf numFmtId="4" fontId="5" fillId="33" borderId="41" xfId="0" applyNumberFormat="1" applyFont="1" applyFill="1" applyBorder="1" applyAlignment="1">
      <alignment horizontal="center" vertical="center"/>
    </xf>
    <xf numFmtId="4" fontId="72" fillId="33" borderId="43" xfId="0" applyNumberFormat="1" applyFont="1" applyFill="1" applyBorder="1" applyAlignment="1">
      <alignment horizontal="center" vertical="center"/>
    </xf>
    <xf numFmtId="4" fontId="72" fillId="33" borderId="16" xfId="0" applyNumberFormat="1" applyFont="1" applyFill="1" applyBorder="1" applyAlignment="1">
      <alignment horizontal="center" vertical="center"/>
    </xf>
    <xf numFmtId="4" fontId="72" fillId="33" borderId="14" xfId="0" applyNumberFormat="1" applyFont="1" applyFill="1" applyBorder="1" applyAlignment="1">
      <alignment horizontal="center" vertical="center"/>
    </xf>
    <xf numFmtId="0" fontId="69" fillId="0" borderId="15" xfId="0" applyFont="1" applyBorder="1" applyAlignment="1">
      <alignment/>
    </xf>
    <xf numFmtId="4" fontId="72" fillId="33" borderId="21" xfId="0" applyNumberFormat="1" applyFont="1" applyFill="1" applyBorder="1" applyAlignment="1">
      <alignment horizontal="center" vertical="center"/>
    </xf>
    <xf numFmtId="4" fontId="72" fillId="33" borderId="20" xfId="0" applyNumberFormat="1" applyFont="1" applyFill="1" applyBorder="1" applyAlignment="1">
      <alignment horizontal="center" vertical="center"/>
    </xf>
    <xf numFmtId="4" fontId="71" fillId="34" borderId="24" xfId="0" applyNumberFormat="1" applyFont="1" applyFill="1" applyBorder="1" applyAlignment="1">
      <alignment horizontal="center" vertical="center"/>
    </xf>
    <xf numFmtId="4" fontId="72" fillId="34" borderId="37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 wrapText="1"/>
    </xf>
    <xf numFmtId="0" fontId="69" fillId="0" borderId="0" xfId="0" applyFont="1" applyFill="1" applyAlignment="1">
      <alignment/>
    </xf>
    <xf numFmtId="4" fontId="72" fillId="33" borderId="15" xfId="0" applyNumberFormat="1" applyFont="1" applyFill="1" applyBorder="1" applyAlignment="1">
      <alignment horizontal="center" vertical="center"/>
    </xf>
    <xf numFmtId="4" fontId="71" fillId="0" borderId="24" xfId="0" applyNumberFormat="1" applyFont="1" applyFill="1" applyBorder="1" applyAlignment="1">
      <alignment horizontal="center" vertical="center"/>
    </xf>
    <xf numFmtId="4" fontId="71" fillId="33" borderId="40" xfId="0" applyNumberFormat="1" applyFont="1" applyFill="1" applyBorder="1" applyAlignment="1">
      <alignment horizontal="center" vertical="center" wrapText="1"/>
    </xf>
    <xf numFmtId="4" fontId="72" fillId="33" borderId="43" xfId="0" applyNumberFormat="1" applyFont="1" applyFill="1" applyBorder="1" applyAlignment="1">
      <alignment horizontal="center" vertical="center" wrapText="1"/>
    </xf>
    <xf numFmtId="4" fontId="5" fillId="34" borderId="50" xfId="0" applyNumberFormat="1" applyFont="1" applyFill="1" applyBorder="1" applyAlignment="1">
      <alignment horizontal="center" vertical="center"/>
    </xf>
    <xf numFmtId="4" fontId="71" fillId="0" borderId="51" xfId="0" applyNumberFormat="1" applyFont="1" applyFill="1" applyBorder="1" applyAlignment="1">
      <alignment horizontal="center" vertical="center"/>
    </xf>
    <xf numFmtId="4" fontId="72" fillId="34" borderId="50" xfId="0" applyNumberFormat="1" applyFont="1" applyFill="1" applyBorder="1" applyAlignment="1">
      <alignment horizontal="center" vertical="center"/>
    </xf>
    <xf numFmtId="4" fontId="5" fillId="33" borderId="50" xfId="0" applyNumberFormat="1" applyFont="1" applyFill="1" applyBorder="1" applyAlignment="1">
      <alignment horizontal="center" vertical="center"/>
    </xf>
    <xf numFmtId="4" fontId="71" fillId="33" borderId="51" xfId="0" applyNumberFormat="1" applyFont="1" applyFill="1" applyBorder="1" applyAlignment="1">
      <alignment horizontal="center" vertical="center"/>
    </xf>
    <xf numFmtId="4" fontId="72" fillId="33" borderId="50" xfId="0" applyNumberFormat="1" applyFont="1" applyFill="1" applyBorder="1" applyAlignment="1">
      <alignment horizontal="center" vertical="center"/>
    </xf>
    <xf numFmtId="4" fontId="5" fillId="33" borderId="52" xfId="0" applyNumberFormat="1" applyFont="1" applyFill="1" applyBorder="1" applyAlignment="1">
      <alignment horizontal="center" vertical="center"/>
    </xf>
    <xf numFmtId="4" fontId="5" fillId="33" borderId="51" xfId="0" applyNumberFormat="1" applyFont="1" applyFill="1" applyBorder="1" applyAlignment="1">
      <alignment horizontal="center" vertical="center"/>
    </xf>
    <xf numFmtId="4" fontId="5" fillId="33" borderId="20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center" vertical="center" wrapText="1"/>
    </xf>
    <xf numFmtId="0" fontId="68" fillId="0" borderId="53" xfId="0" applyFont="1" applyBorder="1" applyAlignment="1">
      <alignment horizontal="center" vertical="center" wrapText="1"/>
    </xf>
    <xf numFmtId="4" fontId="71" fillId="33" borderId="15" xfId="0" applyNumberFormat="1" applyFont="1" applyFill="1" applyBorder="1" applyAlignment="1" quotePrefix="1">
      <alignment horizontal="center" vertical="center"/>
    </xf>
    <xf numFmtId="4" fontId="5" fillId="0" borderId="50" xfId="0" applyNumberFormat="1" applyFont="1" applyFill="1" applyBorder="1" applyAlignment="1">
      <alignment horizontal="center" vertical="center"/>
    </xf>
    <xf numFmtId="4" fontId="72" fillId="0" borderId="50" xfId="0" applyNumberFormat="1" applyFont="1" applyFill="1" applyBorder="1" applyAlignment="1">
      <alignment horizontal="center" vertical="center"/>
    </xf>
    <xf numFmtId="4" fontId="71" fillId="34" borderId="51" xfId="0" applyNumberFormat="1" applyFont="1" applyFill="1" applyBorder="1" applyAlignment="1">
      <alignment horizontal="center" vertical="center"/>
    </xf>
    <xf numFmtId="4" fontId="5" fillId="33" borderId="54" xfId="0" applyNumberFormat="1" applyFont="1" applyFill="1" applyBorder="1" applyAlignment="1">
      <alignment horizontal="center" vertical="center"/>
    </xf>
    <xf numFmtId="4" fontId="71" fillId="33" borderId="20" xfId="0" applyNumberFormat="1" applyFont="1" applyFill="1" applyBorder="1" applyAlignment="1" quotePrefix="1">
      <alignment horizontal="center" vertical="center"/>
    </xf>
    <xf numFmtId="4" fontId="71" fillId="39" borderId="20" xfId="0" applyNumberFormat="1" applyFont="1" applyFill="1" applyBorder="1" applyAlignment="1">
      <alignment horizontal="center" vertical="center"/>
    </xf>
    <xf numFmtId="4" fontId="71" fillId="33" borderId="20" xfId="0" applyNumberFormat="1" applyFont="1" applyFill="1" applyBorder="1" applyAlignment="1">
      <alignment horizontal="center" vertical="center" wrapText="1"/>
    </xf>
    <xf numFmtId="4" fontId="72" fillId="33" borderId="19" xfId="0" applyNumberFormat="1" applyFont="1" applyFill="1" applyBorder="1" applyAlignment="1">
      <alignment horizontal="center" vertical="center" wrapText="1"/>
    </xf>
    <xf numFmtId="4" fontId="70" fillId="0" borderId="51" xfId="0" applyNumberFormat="1" applyFont="1" applyFill="1" applyBorder="1" applyAlignment="1">
      <alignment horizontal="center" vertical="center"/>
    </xf>
    <xf numFmtId="4" fontId="71" fillId="0" borderId="50" xfId="0" applyNumberFormat="1" applyFont="1" applyFill="1" applyBorder="1" applyAlignment="1">
      <alignment horizontal="center" vertical="center"/>
    </xf>
    <xf numFmtId="4" fontId="70" fillId="33" borderId="51" xfId="0" applyNumberFormat="1" applyFont="1" applyFill="1" applyBorder="1" applyAlignment="1">
      <alignment horizontal="center" vertical="center"/>
    </xf>
    <xf numFmtId="4" fontId="71" fillId="33" borderId="50" xfId="0" applyNumberFormat="1" applyFont="1" applyFill="1" applyBorder="1" applyAlignment="1">
      <alignment horizontal="center" vertical="center"/>
    </xf>
    <xf numFmtId="4" fontId="70" fillId="38" borderId="51" xfId="0" applyNumberFormat="1" applyFont="1" applyFill="1" applyBorder="1" applyAlignment="1">
      <alignment horizontal="center" vertical="center"/>
    </xf>
    <xf numFmtId="4" fontId="5" fillId="33" borderId="54" xfId="0" applyNumberFormat="1" applyFont="1" applyFill="1" applyBorder="1" applyAlignment="1">
      <alignment horizontal="center" vertical="center" wrapText="1"/>
    </xf>
    <xf numFmtId="4" fontId="5" fillId="33" borderId="51" xfId="0" applyNumberFormat="1" applyFont="1" applyFill="1" applyBorder="1" applyAlignment="1">
      <alignment horizontal="center" vertical="center" wrapText="1"/>
    </xf>
    <xf numFmtId="4" fontId="5" fillId="33" borderId="50" xfId="0" applyNumberFormat="1" applyFont="1" applyFill="1" applyBorder="1" applyAlignment="1">
      <alignment horizontal="center" vertical="center" wrapText="1"/>
    </xf>
    <xf numFmtId="4" fontId="70" fillId="34" borderId="51" xfId="0" applyNumberFormat="1" applyFont="1" applyFill="1" applyBorder="1" applyAlignment="1">
      <alignment horizontal="center" vertical="center"/>
    </xf>
    <xf numFmtId="4" fontId="71" fillId="34" borderId="50" xfId="0" applyNumberFormat="1" applyFont="1" applyFill="1" applyBorder="1" applyAlignment="1">
      <alignment horizontal="center" vertical="center"/>
    </xf>
    <xf numFmtId="4" fontId="77" fillId="33" borderId="50" xfId="0" applyNumberFormat="1" applyFont="1" applyFill="1" applyBorder="1" applyAlignment="1">
      <alignment horizontal="center" vertical="center"/>
    </xf>
    <xf numFmtId="4" fontId="71" fillId="39" borderId="51" xfId="0" applyNumberFormat="1" applyFont="1" applyFill="1" applyBorder="1" applyAlignment="1">
      <alignment horizontal="center" vertical="center"/>
    </xf>
    <xf numFmtId="4" fontId="5" fillId="33" borderId="52" xfId="0" applyNumberFormat="1" applyFont="1" applyFill="1" applyBorder="1" applyAlignment="1">
      <alignment horizontal="center" vertical="center" wrapText="1"/>
    </xf>
    <xf numFmtId="4" fontId="71" fillId="33" borderId="51" xfId="0" applyNumberFormat="1" applyFont="1" applyFill="1" applyBorder="1" applyAlignment="1">
      <alignment horizontal="center" vertical="center" wrapText="1"/>
    </xf>
    <xf numFmtId="4" fontId="77" fillId="33" borderId="50" xfId="0" applyNumberFormat="1" applyFont="1" applyFill="1" applyBorder="1" applyAlignment="1">
      <alignment horizontal="center" vertical="center" wrapText="1"/>
    </xf>
    <xf numFmtId="4" fontId="77" fillId="33" borderId="25" xfId="0" applyNumberFormat="1" applyFont="1" applyFill="1" applyBorder="1" applyAlignment="1">
      <alignment horizontal="center" vertical="center"/>
    </xf>
    <xf numFmtId="4" fontId="71" fillId="39" borderId="24" xfId="0" applyNumberFormat="1" applyFont="1" applyFill="1" applyBorder="1" applyAlignment="1">
      <alignment horizontal="center" vertical="center"/>
    </xf>
    <xf numFmtId="4" fontId="77" fillId="33" borderId="19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wrapText="1"/>
    </xf>
    <xf numFmtId="0" fontId="69" fillId="0" borderId="0" xfId="0" applyFont="1" applyBorder="1" applyAlignment="1">
      <alignment wrapText="1"/>
    </xf>
    <xf numFmtId="4" fontId="72" fillId="33" borderId="50" xfId="0" applyNumberFormat="1" applyFont="1" applyFill="1" applyBorder="1" applyAlignment="1">
      <alignment horizontal="center" vertical="center" wrapText="1"/>
    </xf>
    <xf numFmtId="4" fontId="71" fillId="33" borderId="24" xfId="0" applyNumberFormat="1" applyFont="1" applyFill="1" applyBorder="1" applyAlignment="1">
      <alignment horizontal="center" vertical="center" wrapText="1"/>
    </xf>
    <xf numFmtId="4" fontId="72" fillId="33" borderId="25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wrapText="1"/>
    </xf>
    <xf numFmtId="4" fontId="68" fillId="34" borderId="16" xfId="0" applyNumberFormat="1" applyFont="1" applyFill="1" applyBorder="1" applyAlignment="1">
      <alignment horizontal="center" vertical="center"/>
    </xf>
    <xf numFmtId="4" fontId="68" fillId="33" borderId="32" xfId="0" applyNumberFormat="1" applyFont="1" applyFill="1" applyBorder="1" applyAlignment="1">
      <alignment horizontal="center" vertical="center"/>
    </xf>
    <xf numFmtId="4" fontId="77" fillId="33" borderId="22" xfId="0" applyNumberFormat="1" applyFont="1" applyFill="1" applyBorder="1" applyAlignment="1">
      <alignment horizontal="center" vertical="center"/>
    </xf>
    <xf numFmtId="4" fontId="68" fillId="34" borderId="28" xfId="0" applyNumberFormat="1" applyFont="1" applyFill="1" applyBorder="1" applyAlignment="1">
      <alignment horizontal="center" vertical="center"/>
    </xf>
    <xf numFmtId="4" fontId="68" fillId="33" borderId="35" xfId="0" applyNumberFormat="1" applyFont="1" applyFill="1" applyBorder="1" applyAlignment="1">
      <alignment horizontal="center" vertical="center"/>
    </xf>
    <xf numFmtId="4" fontId="77" fillId="33" borderId="34" xfId="0" applyNumberFormat="1" applyFont="1" applyFill="1" applyBorder="1" applyAlignment="1">
      <alignment horizontal="center" vertical="center"/>
    </xf>
    <xf numFmtId="4" fontId="68" fillId="33" borderId="16" xfId="0" applyNumberFormat="1" applyFont="1" applyFill="1" applyBorder="1" applyAlignment="1">
      <alignment horizontal="center" vertical="center"/>
    </xf>
    <xf numFmtId="4" fontId="68" fillId="33" borderId="18" xfId="0" applyNumberFormat="1" applyFont="1" applyFill="1" applyBorder="1" applyAlignment="1">
      <alignment horizontal="center" vertical="center"/>
    </xf>
    <xf numFmtId="4" fontId="68" fillId="33" borderId="33" xfId="0" applyNumberFormat="1" applyFont="1" applyFill="1" applyBorder="1" applyAlignment="1">
      <alignment horizontal="center" vertical="center"/>
    </xf>
    <xf numFmtId="4" fontId="77" fillId="33" borderId="30" xfId="0" applyNumberFormat="1" applyFont="1" applyFill="1" applyBorder="1" applyAlignment="1">
      <alignment horizontal="center" vertical="center"/>
    </xf>
    <xf numFmtId="4" fontId="68" fillId="33" borderId="21" xfId="0" applyNumberFormat="1" applyFont="1" applyFill="1" applyBorder="1" applyAlignment="1">
      <alignment horizontal="center" vertical="center"/>
    </xf>
    <xf numFmtId="4" fontId="68" fillId="33" borderId="36" xfId="0" applyNumberFormat="1" applyFont="1" applyFill="1" applyBorder="1" applyAlignment="1">
      <alignment horizontal="center" vertical="center"/>
    </xf>
    <xf numFmtId="4" fontId="77" fillId="33" borderId="29" xfId="0" applyNumberFormat="1" applyFont="1" applyFill="1" applyBorder="1" applyAlignment="1">
      <alignment horizontal="center" vertical="center"/>
    </xf>
    <xf numFmtId="4" fontId="68" fillId="33" borderId="12" xfId="0" applyNumberFormat="1" applyFont="1" applyFill="1" applyBorder="1" applyAlignment="1">
      <alignment horizontal="center" vertical="center"/>
    </xf>
    <xf numFmtId="4" fontId="68" fillId="33" borderId="41" xfId="0" applyNumberFormat="1" applyFont="1" applyFill="1" applyBorder="1" applyAlignment="1">
      <alignment horizontal="center" vertical="center"/>
    </xf>
    <xf numFmtId="4" fontId="77" fillId="33" borderId="42" xfId="0" applyNumberFormat="1" applyFont="1" applyFill="1" applyBorder="1" applyAlignment="1">
      <alignment horizontal="center" vertical="center"/>
    </xf>
    <xf numFmtId="4" fontId="72" fillId="33" borderId="47" xfId="0" applyNumberFormat="1" applyFont="1" applyFill="1" applyBorder="1" applyAlignment="1">
      <alignment horizontal="center" vertical="center"/>
    </xf>
    <xf numFmtId="4" fontId="68" fillId="33" borderId="44" xfId="0" applyNumberFormat="1" applyFont="1" applyFill="1" applyBorder="1" applyAlignment="1">
      <alignment horizontal="center" vertical="center"/>
    </xf>
    <xf numFmtId="4" fontId="71" fillId="33" borderId="45" xfId="0" applyNumberFormat="1" applyFont="1" applyFill="1" applyBorder="1" applyAlignment="1">
      <alignment horizontal="center" vertical="center"/>
    </xf>
    <xf numFmtId="4" fontId="72" fillId="33" borderId="48" xfId="0" applyNumberFormat="1" applyFont="1" applyFill="1" applyBorder="1" applyAlignment="1">
      <alignment horizontal="center" vertical="center"/>
    </xf>
    <xf numFmtId="4" fontId="68" fillId="33" borderId="46" xfId="0" applyNumberFormat="1" applyFont="1" applyFill="1" applyBorder="1" applyAlignment="1">
      <alignment horizontal="center" vertical="center"/>
    </xf>
    <xf numFmtId="4" fontId="77" fillId="33" borderId="47" xfId="0" applyNumberFormat="1" applyFont="1" applyFill="1" applyBorder="1" applyAlignment="1">
      <alignment horizontal="center" vertical="center"/>
    </xf>
    <xf numFmtId="4" fontId="71" fillId="34" borderId="37" xfId="0" applyNumberFormat="1" applyFont="1" applyFill="1" applyBorder="1" applyAlignment="1">
      <alignment horizontal="center" vertical="center"/>
    </xf>
    <xf numFmtId="4" fontId="71" fillId="0" borderId="34" xfId="0" applyNumberFormat="1" applyFont="1" applyFill="1" applyBorder="1" applyAlignment="1">
      <alignment horizontal="center" vertical="center"/>
    </xf>
    <xf numFmtId="4" fontId="72" fillId="0" borderId="34" xfId="0" applyNumberFormat="1" applyFont="1" applyFill="1" applyBorder="1" applyAlignment="1">
      <alignment horizontal="center" vertical="center"/>
    </xf>
    <xf numFmtId="0" fontId="78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71" fillId="0" borderId="0" xfId="0" applyFont="1" applyAlignment="1">
      <alignment/>
    </xf>
    <xf numFmtId="0" fontId="82" fillId="0" borderId="0" xfId="0" applyFont="1" applyAlignment="1">
      <alignment/>
    </xf>
    <xf numFmtId="0" fontId="65" fillId="0" borderId="0" xfId="0" applyFont="1" applyAlignment="1">
      <alignment/>
    </xf>
    <xf numFmtId="0" fontId="83" fillId="0" borderId="0" xfId="0" applyFont="1" applyAlignment="1">
      <alignment/>
    </xf>
    <xf numFmtId="0" fontId="71" fillId="0" borderId="0" xfId="0" applyFont="1" applyBorder="1" applyAlignment="1">
      <alignment vertical="center" wrapText="1"/>
    </xf>
    <xf numFmtId="0" fontId="71" fillId="0" borderId="0" xfId="0" applyFont="1" applyFill="1" applyBorder="1" applyAlignment="1">
      <alignment/>
    </xf>
    <xf numFmtId="0" fontId="82" fillId="0" borderId="0" xfId="0" applyFont="1" applyBorder="1" applyAlignment="1">
      <alignment/>
    </xf>
    <xf numFmtId="0" fontId="7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84" fillId="0" borderId="0" xfId="0" applyFont="1" applyAlignment="1">
      <alignment/>
    </xf>
    <xf numFmtId="0" fontId="71" fillId="0" borderId="0" xfId="0" applyFont="1" applyAlignment="1">
      <alignment/>
    </xf>
    <xf numFmtId="0" fontId="85" fillId="0" borderId="0" xfId="0" applyFont="1" applyAlignment="1">
      <alignment/>
    </xf>
    <xf numFmtId="0" fontId="71" fillId="0" borderId="0" xfId="0" applyFont="1" applyBorder="1" applyAlignment="1">
      <alignment vertical="center"/>
    </xf>
    <xf numFmtId="0" fontId="82" fillId="0" borderId="0" xfId="0" applyFont="1" applyFill="1" applyBorder="1" applyAlignment="1">
      <alignment/>
    </xf>
    <xf numFmtId="4" fontId="72" fillId="0" borderId="30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82" fillId="0" borderId="0" xfId="0" applyFont="1" applyAlignment="1">
      <alignment/>
    </xf>
    <xf numFmtId="4" fontId="70" fillId="33" borderId="15" xfId="0" applyNumberFormat="1" applyFont="1" applyFill="1" applyBorder="1" applyAlignment="1">
      <alignment horizontal="center" vertical="center"/>
    </xf>
    <xf numFmtId="4" fontId="5" fillId="40" borderId="30" xfId="0" applyNumberFormat="1" applyFont="1" applyFill="1" applyBorder="1" applyAlignment="1">
      <alignment horizontal="center" vertical="center"/>
    </xf>
    <xf numFmtId="4" fontId="70" fillId="40" borderId="14" xfId="0" applyNumberFormat="1" applyFont="1" applyFill="1" applyBorder="1" applyAlignment="1">
      <alignment horizontal="center" vertical="center"/>
    </xf>
    <xf numFmtId="4" fontId="71" fillId="40" borderId="15" xfId="0" applyNumberFormat="1" applyFont="1" applyFill="1" applyBorder="1" applyAlignment="1">
      <alignment horizontal="center" vertical="center"/>
    </xf>
    <xf numFmtId="0" fontId="79" fillId="40" borderId="0" xfId="0" applyFont="1" applyFill="1" applyAlignment="1">
      <alignment/>
    </xf>
    <xf numFmtId="0" fontId="0" fillId="40" borderId="0" xfId="0" applyFill="1" applyAlignment="1">
      <alignment/>
    </xf>
    <xf numFmtId="0" fontId="79" fillId="33" borderId="0" xfId="0" applyFont="1" applyFill="1" applyAlignment="1">
      <alignment/>
    </xf>
    <xf numFmtId="0" fontId="68" fillId="2" borderId="55" xfId="0" applyFont="1" applyFill="1" applyBorder="1" applyAlignment="1">
      <alignment horizontal="center" vertical="center" wrapText="1"/>
    </xf>
    <xf numFmtId="0" fontId="68" fillId="2" borderId="56" xfId="0" applyFont="1" applyFill="1" applyBorder="1" applyAlignment="1">
      <alignment horizontal="center" vertical="center" wrapText="1"/>
    </xf>
    <xf numFmtId="0" fontId="68" fillId="2" borderId="57" xfId="0" applyFont="1" applyFill="1" applyBorder="1" applyAlignment="1">
      <alignment horizontal="center" vertical="center" wrapText="1"/>
    </xf>
    <xf numFmtId="0" fontId="68" fillId="2" borderId="58" xfId="0" applyFont="1" applyFill="1" applyBorder="1" applyAlignment="1">
      <alignment horizontal="center" vertical="center" wrapText="1"/>
    </xf>
    <xf numFmtId="0" fontId="68" fillId="2" borderId="0" xfId="0" applyFont="1" applyFill="1" applyBorder="1" applyAlignment="1">
      <alignment horizontal="center" vertical="center" wrapText="1"/>
    </xf>
    <xf numFmtId="0" fontId="68" fillId="2" borderId="59" xfId="0" applyFont="1" applyFill="1" applyBorder="1" applyAlignment="1">
      <alignment horizontal="center" vertical="center" wrapText="1"/>
    </xf>
    <xf numFmtId="0" fontId="68" fillId="2" borderId="60" xfId="0" applyFont="1" applyFill="1" applyBorder="1" applyAlignment="1">
      <alignment horizontal="center" vertical="center" wrapText="1"/>
    </xf>
    <xf numFmtId="0" fontId="68" fillId="2" borderId="10" xfId="0" applyFont="1" applyFill="1" applyBorder="1" applyAlignment="1">
      <alignment horizontal="center" vertical="center" wrapText="1"/>
    </xf>
    <xf numFmtId="0" fontId="68" fillId="2" borderId="61" xfId="0" applyFont="1" applyFill="1" applyBorder="1" applyAlignment="1">
      <alignment horizontal="center" vertical="center" wrapText="1"/>
    </xf>
    <xf numFmtId="0" fontId="68" fillId="2" borderId="62" xfId="0" applyFont="1" applyFill="1" applyBorder="1" applyAlignment="1">
      <alignment horizontal="center" vertical="justify"/>
    </xf>
    <xf numFmtId="0" fontId="68" fillId="2" borderId="63" xfId="0" applyFont="1" applyFill="1" applyBorder="1" applyAlignment="1">
      <alignment horizontal="center" vertical="justify"/>
    </xf>
    <xf numFmtId="0" fontId="68" fillId="2" borderId="64" xfId="0" applyFont="1" applyFill="1" applyBorder="1" applyAlignment="1">
      <alignment horizontal="center" vertical="justify"/>
    </xf>
    <xf numFmtId="0" fontId="68" fillId="0" borderId="11" xfId="0" applyFont="1" applyBorder="1" applyAlignment="1">
      <alignment horizontal="center" vertical="center" wrapText="1"/>
    </xf>
    <xf numFmtId="0" fontId="68" fillId="0" borderId="49" xfId="0" applyFont="1" applyBorder="1" applyAlignment="1">
      <alignment horizontal="center" vertical="center" wrapText="1"/>
    </xf>
    <xf numFmtId="0" fontId="68" fillId="0" borderId="53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horizontal="center"/>
    </xf>
    <xf numFmtId="0" fontId="68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68" fillId="0" borderId="65" xfId="0" applyFont="1" applyBorder="1" applyAlignment="1">
      <alignment horizontal="center" vertical="center" wrapText="1"/>
    </xf>
    <xf numFmtId="0" fontId="68" fillId="0" borderId="66" xfId="0" applyFont="1" applyBorder="1" applyAlignment="1">
      <alignment horizontal="center" vertical="center" wrapText="1"/>
    </xf>
    <xf numFmtId="0" fontId="68" fillId="0" borderId="67" xfId="0" applyFont="1" applyBorder="1" applyAlignment="1">
      <alignment horizontal="center" vertical="center" wrapText="1"/>
    </xf>
    <xf numFmtId="14" fontId="69" fillId="0" borderId="0" xfId="0" applyNumberFormat="1" applyFont="1" applyAlignment="1">
      <alignment horizontal="center" vertical="center"/>
    </xf>
    <xf numFmtId="0" fontId="68" fillId="0" borderId="53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49" xfId="0" applyFont="1" applyFill="1" applyBorder="1" applyAlignment="1">
      <alignment horizontal="center" vertical="center" wrapText="1"/>
    </xf>
    <xf numFmtId="0" fontId="69" fillId="0" borderId="49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8" fillId="0" borderId="55" xfId="0" applyFont="1" applyBorder="1" applyAlignment="1">
      <alignment horizontal="center" vertical="center" wrapText="1"/>
    </xf>
    <xf numFmtId="0" fontId="68" fillId="0" borderId="58" xfId="0" applyFont="1" applyBorder="1" applyAlignment="1">
      <alignment horizontal="center" vertical="center" wrapText="1"/>
    </xf>
    <xf numFmtId="0" fontId="69" fillId="0" borderId="58" xfId="0" applyFont="1" applyBorder="1" applyAlignment="1">
      <alignment horizontal="center" vertical="center" wrapText="1"/>
    </xf>
    <xf numFmtId="0" fontId="69" fillId="0" borderId="60" xfId="0" applyFont="1" applyBorder="1" applyAlignment="1">
      <alignment horizontal="center" vertical="center" wrapText="1"/>
    </xf>
    <xf numFmtId="0" fontId="68" fillId="0" borderId="53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68" fillId="0" borderId="55" xfId="0" applyFont="1" applyFill="1" applyBorder="1" applyAlignment="1">
      <alignment horizontal="center" vertical="center" wrapText="1"/>
    </xf>
    <xf numFmtId="0" fontId="68" fillId="0" borderId="58" xfId="0" applyFont="1" applyFill="1" applyBorder="1" applyAlignment="1">
      <alignment horizontal="center" vertical="center" wrapText="1"/>
    </xf>
    <xf numFmtId="0" fontId="69" fillId="0" borderId="58" xfId="0" applyFont="1" applyFill="1" applyBorder="1" applyAlignment="1">
      <alignment horizontal="center" vertical="center" wrapText="1"/>
    </xf>
    <xf numFmtId="0" fontId="69" fillId="0" borderId="60" xfId="0" applyFont="1" applyFill="1" applyBorder="1" applyAlignment="1">
      <alignment horizontal="center" vertical="center" wrapText="1"/>
    </xf>
    <xf numFmtId="0" fontId="68" fillId="0" borderId="6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0" fontId="69" fillId="0" borderId="49" xfId="0" applyFont="1" applyFill="1" applyBorder="1" applyAlignment="1">
      <alignment horizontal="center" vertical="center" wrapText="1"/>
    </xf>
    <xf numFmtId="0" fontId="68" fillId="0" borderId="39" xfId="0" applyFont="1" applyFill="1" applyBorder="1" applyAlignment="1">
      <alignment horizontal="center" vertical="center" wrapText="1"/>
    </xf>
    <xf numFmtId="0" fontId="68" fillId="0" borderId="53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8" fillId="0" borderId="49" xfId="0" applyFont="1" applyFill="1" applyBorder="1" applyAlignment="1">
      <alignment horizontal="center" vertical="center"/>
    </xf>
    <xf numFmtId="0" fontId="86" fillId="0" borderId="0" xfId="0" applyFont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 vertical="center"/>
    </xf>
    <xf numFmtId="0" fontId="86" fillId="2" borderId="62" xfId="0" applyFont="1" applyFill="1" applyBorder="1" applyAlignment="1">
      <alignment horizontal="center" vertical="justify"/>
    </xf>
    <xf numFmtId="0" fontId="86" fillId="2" borderId="63" xfId="0" applyFont="1" applyFill="1" applyBorder="1" applyAlignment="1">
      <alignment horizontal="center" vertical="justify"/>
    </xf>
    <xf numFmtId="0" fontId="86" fillId="2" borderId="64" xfId="0" applyFont="1" applyFill="1" applyBorder="1" applyAlignment="1">
      <alignment horizontal="center" vertical="justify"/>
    </xf>
    <xf numFmtId="0" fontId="86" fillId="0" borderId="53" xfId="0" applyFont="1" applyBorder="1" applyAlignment="1">
      <alignment horizontal="center" vertical="center" wrapText="1"/>
    </xf>
    <xf numFmtId="0" fontId="86" fillId="2" borderId="55" xfId="0" applyFont="1" applyFill="1" applyBorder="1" applyAlignment="1">
      <alignment horizontal="center" vertical="center" wrapText="1"/>
    </xf>
    <xf numFmtId="0" fontId="86" fillId="2" borderId="56" xfId="0" applyFont="1" applyFill="1" applyBorder="1" applyAlignment="1">
      <alignment horizontal="center" vertical="center" wrapText="1"/>
    </xf>
    <xf numFmtId="0" fontId="86" fillId="2" borderId="57" xfId="0" applyFont="1" applyFill="1" applyBorder="1" applyAlignment="1">
      <alignment horizontal="center" vertical="center" wrapText="1"/>
    </xf>
    <xf numFmtId="0" fontId="86" fillId="0" borderId="11" xfId="0" applyFont="1" applyBorder="1" applyAlignment="1">
      <alignment horizontal="center" vertical="center" wrapText="1"/>
    </xf>
    <xf numFmtId="0" fontId="86" fillId="2" borderId="58" xfId="0" applyFont="1" applyFill="1" applyBorder="1" applyAlignment="1">
      <alignment horizontal="center" vertical="center" wrapText="1"/>
    </xf>
    <xf numFmtId="0" fontId="86" fillId="2" borderId="0" xfId="0" applyFont="1" applyFill="1" applyBorder="1" applyAlignment="1">
      <alignment horizontal="center" vertical="center" wrapText="1"/>
    </xf>
    <xf numFmtId="0" fontId="86" fillId="2" borderId="59" xfId="0" applyFont="1" applyFill="1" applyBorder="1" applyAlignment="1">
      <alignment horizontal="center" vertical="center" wrapText="1"/>
    </xf>
    <xf numFmtId="0" fontId="86" fillId="2" borderId="60" xfId="0" applyFont="1" applyFill="1" applyBorder="1" applyAlignment="1">
      <alignment horizontal="center" vertical="center" wrapText="1"/>
    </xf>
    <xf numFmtId="0" fontId="86" fillId="2" borderId="10" xfId="0" applyFont="1" applyFill="1" applyBorder="1" applyAlignment="1">
      <alignment horizontal="center" vertical="center" wrapText="1"/>
    </xf>
    <xf numFmtId="0" fontId="86" fillId="2" borderId="61" xfId="0" applyFont="1" applyFill="1" applyBorder="1" applyAlignment="1">
      <alignment horizontal="center" vertical="center" wrapText="1"/>
    </xf>
    <xf numFmtId="0" fontId="86" fillId="0" borderId="49" xfId="0" applyFont="1" applyBorder="1" applyAlignment="1">
      <alignment horizontal="center" vertical="center" wrapText="1"/>
    </xf>
    <xf numFmtId="0" fontId="86" fillId="2" borderId="11" xfId="0" applyFont="1" applyFill="1" applyBorder="1" applyAlignment="1">
      <alignment horizontal="center" vertical="center" wrapText="1"/>
    </xf>
    <xf numFmtId="0" fontId="86" fillId="2" borderId="12" xfId="0" applyFont="1" applyFill="1" applyBorder="1" applyAlignment="1">
      <alignment horizontal="center" vertical="center" wrapText="1"/>
    </xf>
    <xf numFmtId="4" fontId="42" fillId="33" borderId="13" xfId="0" applyNumberFormat="1" applyFont="1" applyFill="1" applyBorder="1" applyAlignment="1">
      <alignment horizontal="center" vertical="center"/>
    </xf>
    <xf numFmtId="4" fontId="87" fillId="33" borderId="14" xfId="0" applyNumberFormat="1" applyFont="1" applyFill="1" applyBorder="1" applyAlignment="1">
      <alignment horizontal="center" vertical="center"/>
    </xf>
    <xf numFmtId="4" fontId="88" fillId="0" borderId="15" xfId="0" applyNumberFormat="1" applyFont="1" applyFill="1" applyBorder="1" applyAlignment="1">
      <alignment horizontal="center" vertical="center"/>
    </xf>
    <xf numFmtId="4" fontId="89" fillId="0" borderId="13" xfId="0" applyNumberFormat="1" applyFont="1" applyFill="1" applyBorder="1" applyAlignment="1">
      <alignment horizontal="center" vertical="center"/>
    </xf>
    <xf numFmtId="4" fontId="42" fillId="33" borderId="14" xfId="0" applyNumberFormat="1" applyFont="1" applyFill="1" applyBorder="1" applyAlignment="1">
      <alignment horizontal="center" vertical="center"/>
    </xf>
    <xf numFmtId="4" fontId="88" fillId="0" borderId="14" xfId="0" applyNumberFormat="1" applyFont="1" applyFill="1" applyBorder="1" applyAlignment="1">
      <alignment horizontal="center" vertical="center"/>
    </xf>
    <xf numFmtId="4" fontId="88" fillId="33" borderId="14" xfId="0" applyNumberFormat="1" applyFont="1" applyFill="1" applyBorder="1" applyAlignment="1">
      <alignment horizontal="center" vertical="center"/>
    </xf>
    <xf numFmtId="4" fontId="89" fillId="33" borderId="13" xfId="0" applyNumberFormat="1" applyFont="1" applyFill="1" applyBorder="1" applyAlignment="1">
      <alignment horizontal="center" vertical="center"/>
    </xf>
    <xf numFmtId="4" fontId="42" fillId="33" borderId="16" xfId="0" applyNumberFormat="1" applyFont="1" applyFill="1" applyBorder="1" applyAlignment="1">
      <alignment horizontal="center" vertical="center"/>
    </xf>
    <xf numFmtId="4" fontId="42" fillId="33" borderId="16" xfId="0" applyNumberFormat="1" applyFont="1" applyFill="1" applyBorder="1" applyAlignment="1">
      <alignment horizontal="center" vertical="center" wrapText="1"/>
    </xf>
    <xf numFmtId="4" fontId="42" fillId="33" borderId="14" xfId="0" applyNumberFormat="1" applyFont="1" applyFill="1" applyBorder="1" applyAlignment="1">
      <alignment horizontal="center" vertical="center" wrapText="1"/>
    </xf>
    <xf numFmtId="4" fontId="89" fillId="33" borderId="13" xfId="0" applyNumberFormat="1" applyFont="1" applyFill="1" applyBorder="1" applyAlignment="1">
      <alignment horizontal="center" vertical="center" wrapText="1"/>
    </xf>
    <xf numFmtId="4" fontId="42" fillId="33" borderId="17" xfId="0" applyNumberFormat="1" applyFont="1" applyFill="1" applyBorder="1" applyAlignment="1">
      <alignment horizontal="center" vertical="center"/>
    </xf>
    <xf numFmtId="4" fontId="88" fillId="33" borderId="15" xfId="0" applyNumberFormat="1" applyFont="1" applyFill="1" applyBorder="1" applyAlignment="1">
      <alignment horizontal="center" vertical="center"/>
    </xf>
    <xf numFmtId="4" fontId="89" fillId="33" borderId="17" xfId="0" applyNumberFormat="1" applyFont="1" applyFill="1" applyBorder="1" applyAlignment="1">
      <alignment horizontal="center" vertical="center"/>
    </xf>
    <xf numFmtId="4" fontId="42" fillId="33" borderId="18" xfId="0" applyNumberFormat="1" applyFont="1" applyFill="1" applyBorder="1" applyAlignment="1">
      <alignment horizontal="center" vertical="center"/>
    </xf>
    <xf numFmtId="4" fontId="42" fillId="33" borderId="15" xfId="0" applyNumberFormat="1" applyFont="1" applyFill="1" applyBorder="1" applyAlignment="1">
      <alignment horizontal="center" vertical="center"/>
    </xf>
    <xf numFmtId="4" fontId="42" fillId="34" borderId="17" xfId="0" applyNumberFormat="1" applyFont="1" applyFill="1" applyBorder="1" applyAlignment="1">
      <alignment horizontal="center" vertical="center"/>
    </xf>
    <xf numFmtId="4" fontId="87" fillId="0" borderId="14" xfId="0" applyNumberFormat="1" applyFont="1" applyFill="1" applyBorder="1" applyAlignment="1">
      <alignment horizontal="center" vertical="center"/>
    </xf>
    <xf numFmtId="4" fontId="89" fillId="34" borderId="17" xfId="0" applyNumberFormat="1" applyFont="1" applyFill="1" applyBorder="1" applyAlignment="1">
      <alignment horizontal="center" vertical="center"/>
    </xf>
    <xf numFmtId="4" fontId="42" fillId="0" borderId="14" xfId="0" applyNumberFormat="1" applyFont="1" applyFill="1" applyBorder="1" applyAlignment="1">
      <alignment horizontal="center" vertical="center"/>
    </xf>
    <xf numFmtId="4" fontId="88" fillId="34" borderId="15" xfId="0" applyNumberFormat="1" applyFont="1" applyFill="1" applyBorder="1" applyAlignment="1">
      <alignment horizontal="center" vertical="center"/>
    </xf>
    <xf numFmtId="4" fontId="42" fillId="33" borderId="18" xfId="0" applyNumberFormat="1" applyFont="1" applyFill="1" applyBorder="1" applyAlignment="1">
      <alignment horizontal="center" vertical="center" wrapText="1"/>
    </xf>
    <xf numFmtId="4" fontId="42" fillId="33" borderId="15" xfId="0" applyNumberFormat="1" applyFont="1" applyFill="1" applyBorder="1" applyAlignment="1">
      <alignment horizontal="center" vertical="center" wrapText="1"/>
    </xf>
    <xf numFmtId="4" fontId="89" fillId="33" borderId="17" xfId="0" applyNumberFormat="1" applyFont="1" applyFill="1" applyBorder="1" applyAlignment="1">
      <alignment horizontal="center" vertical="center" wrapText="1"/>
    </xf>
    <xf numFmtId="4" fontId="42" fillId="33" borderId="19" xfId="0" applyNumberFormat="1" applyFont="1" applyFill="1" applyBorder="1" applyAlignment="1">
      <alignment horizontal="center" vertical="center"/>
    </xf>
    <xf numFmtId="4" fontId="89" fillId="33" borderId="19" xfId="0" applyNumberFormat="1" applyFont="1" applyFill="1" applyBorder="1" applyAlignment="1">
      <alignment horizontal="center" vertical="center"/>
    </xf>
    <xf numFmtId="4" fontId="88" fillId="33" borderId="20" xfId="0" applyNumberFormat="1" applyFont="1" applyFill="1" applyBorder="1" applyAlignment="1">
      <alignment horizontal="center" vertical="center"/>
    </xf>
    <xf numFmtId="4" fontId="42" fillId="33" borderId="21" xfId="0" applyNumberFormat="1" applyFont="1" applyFill="1" applyBorder="1" applyAlignment="1">
      <alignment horizontal="center" vertical="center"/>
    </xf>
    <xf numFmtId="4" fontId="42" fillId="33" borderId="20" xfId="0" applyNumberFormat="1" applyFont="1" applyFill="1" applyBorder="1" applyAlignment="1">
      <alignment horizontal="center" vertical="center"/>
    </xf>
    <xf numFmtId="4" fontId="42" fillId="34" borderId="13" xfId="0" applyNumberFormat="1" applyFont="1" applyFill="1" applyBorder="1" applyAlignment="1">
      <alignment horizontal="center" vertical="center"/>
    </xf>
    <xf numFmtId="4" fontId="42" fillId="33" borderId="23" xfId="0" applyNumberFormat="1" applyFont="1" applyFill="1" applyBorder="1" applyAlignment="1">
      <alignment horizontal="center" vertical="center"/>
    </xf>
    <xf numFmtId="4" fontId="42" fillId="33" borderId="24" xfId="0" applyNumberFormat="1" applyFont="1" applyFill="1" applyBorder="1" applyAlignment="1">
      <alignment horizontal="center" vertical="center"/>
    </xf>
    <xf numFmtId="4" fontId="89" fillId="33" borderId="25" xfId="0" applyNumberFormat="1" applyFont="1" applyFill="1" applyBorder="1" applyAlignment="1">
      <alignment horizontal="center" vertical="center"/>
    </xf>
    <xf numFmtId="4" fontId="42" fillId="33" borderId="26" xfId="0" applyNumberFormat="1" applyFont="1" applyFill="1" applyBorder="1" applyAlignment="1">
      <alignment horizontal="center" vertical="center"/>
    </xf>
    <xf numFmtId="4" fontId="89" fillId="0" borderId="26" xfId="0" applyNumberFormat="1" applyFont="1" applyFill="1" applyBorder="1" applyAlignment="1">
      <alignment horizontal="center" vertical="center"/>
    </xf>
    <xf numFmtId="4" fontId="88" fillId="0" borderId="27" xfId="0" applyNumberFormat="1" applyFont="1" applyFill="1" applyBorder="1" applyAlignment="1">
      <alignment horizontal="center" vertical="center"/>
    </xf>
    <xf numFmtId="4" fontId="88" fillId="33" borderId="27" xfId="0" applyNumberFormat="1" applyFont="1" applyFill="1" applyBorder="1" applyAlignment="1">
      <alignment horizontal="center" vertical="center"/>
    </xf>
    <xf numFmtId="4" fontId="89" fillId="33" borderId="26" xfId="0" applyNumberFormat="1" applyFont="1" applyFill="1" applyBorder="1" applyAlignment="1">
      <alignment horizontal="center" vertical="center"/>
    </xf>
    <xf numFmtId="4" fontId="42" fillId="33" borderId="28" xfId="0" applyNumberFormat="1" applyFont="1" applyFill="1" applyBorder="1" applyAlignment="1">
      <alignment horizontal="center" vertical="center"/>
    </xf>
    <xf numFmtId="4" fontId="42" fillId="33" borderId="27" xfId="0" applyNumberFormat="1" applyFont="1" applyFill="1" applyBorder="1" applyAlignment="1">
      <alignment horizontal="center" vertical="center"/>
    </xf>
    <xf numFmtId="4" fontId="88" fillId="34" borderId="14" xfId="0" applyNumberFormat="1" applyFont="1" applyFill="1" applyBorder="1" applyAlignment="1">
      <alignment horizontal="center" vertical="center"/>
    </xf>
    <xf numFmtId="4" fontId="89" fillId="34" borderId="13" xfId="0" applyNumberFormat="1" applyFont="1" applyFill="1" applyBorder="1" applyAlignment="1">
      <alignment horizontal="center" vertical="center"/>
    </xf>
    <xf numFmtId="4" fontId="42" fillId="34" borderId="68" xfId="0" applyNumberFormat="1" applyFont="1" applyFill="1" applyBorder="1" applyAlignment="1">
      <alignment horizontal="center" vertical="center"/>
    </xf>
    <xf numFmtId="4" fontId="88" fillId="34" borderId="13" xfId="0" applyNumberFormat="1" applyFont="1" applyFill="1" applyBorder="1" applyAlignment="1">
      <alignment horizontal="center" vertical="center"/>
    </xf>
    <xf numFmtId="4" fontId="89" fillId="34" borderId="68" xfId="0" applyNumberFormat="1" applyFont="1" applyFill="1" applyBorder="1" applyAlignment="1">
      <alignment horizontal="center" vertical="center"/>
    </xf>
    <xf numFmtId="4" fontId="42" fillId="33" borderId="25" xfId="0" applyNumberFormat="1" applyFont="1" applyFill="1" applyBorder="1" applyAlignment="1">
      <alignment horizontal="center" vertical="center"/>
    </xf>
    <xf numFmtId="4" fontId="88" fillId="33" borderId="24" xfId="0" applyNumberFormat="1" applyFont="1" applyFill="1" applyBorder="1" applyAlignment="1">
      <alignment horizontal="center" vertical="center"/>
    </xf>
    <xf numFmtId="4" fontId="42" fillId="33" borderId="31" xfId="0" applyNumberFormat="1" applyFont="1" applyFill="1" applyBorder="1" applyAlignment="1">
      <alignment horizontal="center" vertical="center"/>
    </xf>
    <xf numFmtId="4" fontId="88" fillId="33" borderId="17" xfId="0" applyNumberFormat="1" applyFont="1" applyFill="1" applyBorder="1" applyAlignment="1">
      <alignment horizontal="center" vertical="center"/>
    </xf>
    <xf numFmtId="4" fontId="89" fillId="33" borderId="31" xfId="0" applyNumberFormat="1" applyFont="1" applyFill="1" applyBorder="1" applyAlignment="1">
      <alignment horizontal="center" vertical="center"/>
    </xf>
    <xf numFmtId="4" fontId="42" fillId="0" borderId="17" xfId="0" applyNumberFormat="1" applyFont="1" applyFill="1" applyBorder="1" applyAlignment="1">
      <alignment horizontal="center" vertical="center"/>
    </xf>
    <xf numFmtId="4" fontId="89" fillId="0" borderId="17" xfId="0" applyNumberFormat="1" applyFont="1" applyFill="1" applyBorder="1" applyAlignment="1">
      <alignment horizontal="center" vertical="center"/>
    </xf>
    <xf numFmtId="4" fontId="42" fillId="0" borderId="31" xfId="0" applyNumberFormat="1" applyFont="1" applyFill="1" applyBorder="1" applyAlignment="1">
      <alignment horizontal="center" vertical="center"/>
    </xf>
    <xf numFmtId="4" fontId="88" fillId="0" borderId="17" xfId="0" applyNumberFormat="1" applyFont="1" applyFill="1" applyBorder="1" applyAlignment="1">
      <alignment horizontal="center" vertical="center"/>
    </xf>
    <xf numFmtId="4" fontId="89" fillId="0" borderId="31" xfId="0" applyNumberFormat="1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90" fillId="33" borderId="19" xfId="0" applyFont="1" applyFill="1" applyBorder="1" applyAlignment="1">
      <alignment horizontal="center" vertical="center"/>
    </xf>
    <xf numFmtId="0" fontId="45" fillId="33" borderId="69" xfId="0" applyFont="1" applyFill="1" applyBorder="1" applyAlignment="1">
      <alignment horizontal="center" vertical="center"/>
    </xf>
    <xf numFmtId="0" fontId="84" fillId="33" borderId="19" xfId="0" applyFont="1" applyFill="1" applyBorder="1" applyAlignment="1">
      <alignment horizontal="center" vertical="center"/>
    </xf>
    <xf numFmtId="0" fontId="90" fillId="33" borderId="69" xfId="0" applyFont="1" applyFill="1" applyBorder="1" applyAlignment="1">
      <alignment horizontal="center" vertical="center"/>
    </xf>
    <xf numFmtId="0" fontId="84" fillId="33" borderId="20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4" fillId="0" borderId="0" xfId="0" applyFont="1" applyAlignment="1">
      <alignment/>
    </xf>
    <xf numFmtId="0" fontId="88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88" fillId="0" borderId="0" xfId="0" applyFont="1" applyAlignment="1">
      <alignment/>
    </xf>
    <xf numFmtId="0" fontId="88" fillId="0" borderId="0" xfId="0" applyFont="1" applyAlignment="1">
      <alignment wrapText="1"/>
    </xf>
    <xf numFmtId="0" fontId="79" fillId="0" borderId="0" xfId="0" applyFont="1" applyAlignment="1">
      <alignment horizontal="center" vertical="center"/>
    </xf>
    <xf numFmtId="14" fontId="79" fillId="0" borderId="0" xfId="0" applyNumberFormat="1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0" borderId="0" xfId="0" applyFont="1" applyFill="1" applyAlignment="1">
      <alignment/>
    </xf>
    <xf numFmtId="0" fontId="68" fillId="13" borderId="22" xfId="0" applyFont="1" applyFill="1" applyBorder="1" applyAlignment="1">
      <alignment horizontal="center" vertical="center"/>
    </xf>
    <xf numFmtId="0" fontId="68" fillId="35" borderId="29" xfId="0" applyFont="1" applyFill="1" applyBorder="1" applyAlignment="1">
      <alignment horizontal="center" vertical="center"/>
    </xf>
    <xf numFmtId="0" fontId="68" fillId="35" borderId="22" xfId="0" applyFont="1" applyFill="1" applyBorder="1" applyAlignment="1">
      <alignment horizontal="center" vertical="center"/>
    </xf>
    <xf numFmtId="0" fontId="68" fillId="37" borderId="30" xfId="0" applyFont="1" applyFill="1" applyBorder="1" applyAlignment="1">
      <alignment horizontal="center" vertical="center"/>
    </xf>
    <xf numFmtId="0" fontId="68" fillId="35" borderId="30" xfId="0" applyFont="1" applyFill="1" applyBorder="1" applyAlignment="1">
      <alignment horizontal="center" vertical="center"/>
    </xf>
    <xf numFmtId="0" fontId="68" fillId="41" borderId="29" xfId="0" applyFont="1" applyFill="1" applyBorder="1" applyAlignment="1">
      <alignment horizontal="center" vertical="center"/>
    </xf>
    <xf numFmtId="0" fontId="68" fillId="36" borderId="70" xfId="0" applyFont="1" applyFill="1" applyBorder="1" applyAlignment="1">
      <alignment horizontal="center" vertical="center"/>
    </xf>
    <xf numFmtId="0" fontId="68" fillId="13" borderId="29" xfId="0" applyFont="1" applyFill="1" applyBorder="1" applyAlignment="1">
      <alignment horizontal="center" vertical="center"/>
    </xf>
    <xf numFmtId="0" fontId="68" fillId="36" borderId="14" xfId="0" applyFont="1" applyFill="1" applyBorder="1" applyAlignment="1">
      <alignment horizontal="center" vertical="center"/>
    </xf>
    <xf numFmtId="0" fontId="68" fillId="35" borderId="15" xfId="0" applyFont="1" applyFill="1" applyBorder="1" applyAlignment="1">
      <alignment horizontal="center" vertical="center"/>
    </xf>
    <xf numFmtId="0" fontId="68" fillId="13" borderId="20" xfId="0" applyFont="1" applyFill="1" applyBorder="1" applyAlignment="1">
      <alignment horizontal="center" vertical="center"/>
    </xf>
    <xf numFmtId="0" fontId="68" fillId="35" borderId="24" xfId="0" applyFont="1" applyFill="1" applyBorder="1" applyAlignment="1">
      <alignment horizontal="center" vertical="center"/>
    </xf>
    <xf numFmtId="0" fontId="68" fillId="12" borderId="15" xfId="0" applyFont="1" applyFill="1" applyBorder="1" applyAlignment="1">
      <alignment horizontal="center" vertical="center"/>
    </xf>
    <xf numFmtId="0" fontId="68" fillId="35" borderId="15" xfId="0" applyFont="1" applyFill="1" applyBorder="1" applyAlignment="1">
      <alignment horizontal="center" vertical="center" wrapText="1"/>
    </xf>
    <xf numFmtId="0" fontId="68" fillId="13" borderId="14" xfId="0" applyFont="1" applyFill="1" applyBorder="1" applyAlignment="1">
      <alignment horizontal="center" vertical="center"/>
    </xf>
    <xf numFmtId="0" fontId="68" fillId="13" borderId="15" xfId="0" applyFont="1" applyFill="1" applyBorder="1" applyAlignment="1">
      <alignment horizontal="center" vertical="center"/>
    </xf>
    <xf numFmtId="0" fontId="68" fillId="33" borderId="15" xfId="0" applyFont="1" applyFill="1" applyBorder="1" applyAlignment="1">
      <alignment horizontal="center" vertical="center"/>
    </xf>
    <xf numFmtId="0" fontId="68" fillId="35" borderId="14" xfId="0" applyFont="1" applyFill="1" applyBorder="1" applyAlignment="1">
      <alignment horizontal="center" vertical="center"/>
    </xf>
    <xf numFmtId="0" fontId="68" fillId="36" borderId="15" xfId="0" applyFont="1" applyFill="1" applyBorder="1" applyAlignment="1">
      <alignment horizontal="center" vertical="center"/>
    </xf>
    <xf numFmtId="0" fontId="68" fillId="37" borderId="15" xfId="0" applyFont="1" applyFill="1" applyBorder="1" applyAlignment="1">
      <alignment horizontal="center" vertical="center"/>
    </xf>
    <xf numFmtId="0" fontId="68" fillId="37" borderId="20" xfId="0" applyFont="1" applyFill="1" applyBorder="1" applyAlignment="1">
      <alignment horizontal="center" vertical="center"/>
    </xf>
    <xf numFmtId="0" fontId="68" fillId="13" borderId="30" xfId="0" applyFont="1" applyFill="1" applyBorder="1" applyAlignment="1">
      <alignment horizontal="center" vertical="center"/>
    </xf>
    <xf numFmtId="0" fontId="68" fillId="36" borderId="30" xfId="0" applyFont="1" applyFill="1" applyBorder="1" applyAlignment="1">
      <alignment horizontal="center" vertical="center"/>
    </xf>
    <xf numFmtId="0" fontId="68" fillId="12" borderId="30" xfId="0" applyFont="1" applyFill="1" applyBorder="1" applyAlignment="1">
      <alignment horizontal="center" vertical="center"/>
    </xf>
    <xf numFmtId="0" fontId="68" fillId="35" borderId="42" xfId="0" applyFont="1" applyFill="1" applyBorder="1" applyAlignment="1">
      <alignment horizontal="center" vertical="center"/>
    </xf>
    <xf numFmtId="0" fontId="68" fillId="36" borderId="22" xfId="0" applyFont="1" applyFill="1" applyBorder="1" applyAlignment="1">
      <alignment horizontal="center" vertical="center"/>
    </xf>
    <xf numFmtId="0" fontId="5" fillId="37" borderId="71" xfId="0" applyFont="1" applyFill="1" applyBorder="1" applyAlignment="1">
      <alignment horizontal="center" vertical="center" wrapText="1"/>
    </xf>
    <xf numFmtId="0" fontId="68" fillId="12" borderId="22" xfId="0" applyFont="1" applyFill="1" applyBorder="1" applyAlignment="1">
      <alignment horizontal="center" vertical="center"/>
    </xf>
    <xf numFmtId="0" fontId="68" fillId="36" borderId="29" xfId="0" applyFont="1" applyFill="1" applyBorder="1" applyAlignment="1">
      <alignment horizontal="center" vertical="center"/>
    </xf>
    <xf numFmtId="0" fontId="68" fillId="41" borderId="22" xfId="0" applyFont="1" applyFill="1" applyBorder="1" applyAlignment="1">
      <alignment horizontal="center" vertical="center"/>
    </xf>
    <xf numFmtId="0" fontId="68" fillId="41" borderId="30" xfId="0" applyFont="1" applyFill="1" applyBorder="1" applyAlignment="1">
      <alignment horizontal="center" vertical="center"/>
    </xf>
    <xf numFmtId="0" fontId="5" fillId="12" borderId="72" xfId="0" applyFont="1" applyFill="1" applyBorder="1" applyAlignment="1">
      <alignment horizontal="center" vertical="center" wrapText="1"/>
    </xf>
    <xf numFmtId="0" fontId="5" fillId="13" borderId="71" xfId="0" applyFont="1" applyFill="1" applyBorder="1" applyAlignment="1">
      <alignment horizontal="center" vertical="center" wrapText="1"/>
    </xf>
    <xf numFmtId="0" fontId="5" fillId="37" borderId="71" xfId="0" applyFont="1" applyFill="1" applyBorder="1" applyAlignment="1">
      <alignment horizontal="center" vertical="center"/>
    </xf>
    <xf numFmtId="0" fontId="5" fillId="13" borderId="73" xfId="0" applyFont="1" applyFill="1" applyBorder="1" applyAlignment="1">
      <alignment horizontal="center" vertical="center" wrapText="1"/>
    </xf>
    <xf numFmtId="0" fontId="69" fillId="35" borderId="14" xfId="0" applyFont="1" applyFill="1" applyBorder="1" applyAlignment="1">
      <alignment horizontal="center" vertical="center"/>
    </xf>
    <xf numFmtId="0" fontId="69" fillId="13" borderId="15" xfId="0" applyFont="1" applyFill="1" applyBorder="1" applyAlignment="1">
      <alignment horizontal="center" vertical="center"/>
    </xf>
    <xf numFmtId="0" fontId="69" fillId="37" borderId="15" xfId="0" applyFont="1" applyFill="1" applyBorder="1" applyAlignment="1">
      <alignment horizontal="center" vertical="center"/>
    </xf>
    <xf numFmtId="0" fontId="69" fillId="41" borderId="15" xfId="0" applyFont="1" applyFill="1" applyBorder="1" applyAlignment="1">
      <alignment horizontal="center" vertical="center"/>
    </xf>
    <xf numFmtId="0" fontId="69" fillId="37" borderId="20" xfId="0" applyFont="1" applyFill="1" applyBorder="1" applyAlignment="1">
      <alignment horizontal="center" vertical="center"/>
    </xf>
    <xf numFmtId="0" fontId="69" fillId="35" borderId="20" xfId="0" applyFont="1" applyFill="1" applyBorder="1" applyAlignment="1">
      <alignment horizontal="center" vertical="center"/>
    </xf>
    <xf numFmtId="0" fontId="69" fillId="35" borderId="52" xfId="0" applyFont="1" applyFill="1" applyBorder="1" applyAlignment="1">
      <alignment horizontal="center" vertical="center"/>
    </xf>
    <xf numFmtId="0" fontId="69" fillId="13" borderId="16" xfId="0" applyFont="1" applyFill="1" applyBorder="1" applyAlignment="1">
      <alignment horizontal="center" vertical="center"/>
    </xf>
    <xf numFmtId="0" fontId="69" fillId="36" borderId="18" xfId="0" applyFont="1" applyFill="1" applyBorder="1" applyAlignment="1">
      <alignment horizontal="center" vertical="center"/>
    </xf>
    <xf numFmtId="0" fontId="69" fillId="37" borderId="18" xfId="0" applyFont="1" applyFill="1" applyBorder="1" applyAlignment="1">
      <alignment horizontal="center" vertical="center"/>
    </xf>
    <xf numFmtId="0" fontId="69" fillId="13" borderId="18" xfId="0" applyFont="1" applyFill="1" applyBorder="1" applyAlignment="1">
      <alignment horizontal="center" vertical="center"/>
    </xf>
    <xf numFmtId="0" fontId="69" fillId="35" borderId="18" xfId="0" applyFont="1" applyFill="1" applyBorder="1" applyAlignment="1">
      <alignment horizontal="center" vertical="center"/>
    </xf>
    <xf numFmtId="0" fontId="69" fillId="35" borderId="21" xfId="0" applyFont="1" applyFill="1" applyBorder="1" applyAlignment="1">
      <alignment horizontal="center" vertical="center"/>
    </xf>
    <xf numFmtId="0" fontId="69" fillId="13" borderId="21" xfId="0" applyFont="1" applyFill="1" applyBorder="1" applyAlignment="1">
      <alignment horizontal="center" vertical="center"/>
    </xf>
    <xf numFmtId="0" fontId="69" fillId="37" borderId="45" xfId="0" applyFont="1" applyFill="1" applyBorder="1" applyAlignment="1">
      <alignment horizontal="center" vertical="center"/>
    </xf>
    <xf numFmtId="0" fontId="68" fillId="36" borderId="51" xfId="0" applyFont="1" applyFill="1" applyBorder="1" applyAlignment="1">
      <alignment horizontal="center" vertical="center"/>
    </xf>
    <xf numFmtId="0" fontId="68" fillId="36" borderId="37" xfId="0" applyFont="1" applyFill="1" applyBorder="1" applyAlignment="1">
      <alignment horizontal="center" vertical="center"/>
    </xf>
    <xf numFmtId="0" fontId="68" fillId="35" borderId="51" xfId="0" applyFont="1" applyFill="1" applyBorder="1" applyAlignment="1">
      <alignment horizontal="center" vertical="center"/>
    </xf>
    <xf numFmtId="0" fontId="68" fillId="41" borderId="70" xfId="0" applyFont="1" applyFill="1" applyBorder="1" applyAlignment="1">
      <alignment horizontal="center" vertical="center"/>
    </xf>
    <xf numFmtId="0" fontId="68" fillId="12" borderId="29" xfId="0" applyFont="1" applyFill="1" applyBorder="1" applyAlignment="1">
      <alignment horizontal="center" vertical="center"/>
    </xf>
    <xf numFmtId="0" fontId="86" fillId="36" borderId="22" xfId="0" applyFont="1" applyFill="1" applyBorder="1" applyAlignment="1">
      <alignment horizontal="center" vertical="center"/>
    </xf>
    <xf numFmtId="4" fontId="87" fillId="34" borderId="14" xfId="0" applyNumberFormat="1" applyFont="1" applyFill="1" applyBorder="1" applyAlignment="1">
      <alignment horizontal="center" vertical="center"/>
    </xf>
    <xf numFmtId="4" fontId="89" fillId="0" borderId="14" xfId="0" applyNumberFormat="1" applyFont="1" applyFill="1" applyBorder="1" applyAlignment="1">
      <alignment horizontal="center" vertical="center"/>
    </xf>
    <xf numFmtId="4" fontId="88" fillId="33" borderId="14" xfId="0" applyNumberFormat="1" applyFont="1" applyFill="1" applyBorder="1" applyAlignment="1">
      <alignment horizontal="center" vertical="center" wrapText="1"/>
    </xf>
    <xf numFmtId="0" fontId="86" fillId="13" borderId="30" xfId="0" applyFont="1" applyFill="1" applyBorder="1" applyAlignment="1">
      <alignment horizontal="center" vertical="center"/>
    </xf>
    <xf numFmtId="4" fontId="89" fillId="0" borderId="15" xfId="0" applyNumberFormat="1" applyFont="1" applyFill="1" applyBorder="1" applyAlignment="1">
      <alignment horizontal="center" vertical="center"/>
    </xf>
    <xf numFmtId="0" fontId="86" fillId="35" borderId="30" xfId="0" applyFont="1" applyFill="1" applyBorder="1" applyAlignment="1">
      <alignment horizontal="center" vertical="center"/>
    </xf>
    <xf numFmtId="0" fontId="86" fillId="37" borderId="30" xfId="0" applyFont="1" applyFill="1" applyBorder="1" applyAlignment="1">
      <alignment horizontal="center" vertical="center"/>
    </xf>
    <xf numFmtId="0" fontId="86" fillId="13" borderId="34" xfId="0" applyFont="1" applyFill="1" applyBorder="1" applyAlignment="1">
      <alignment horizontal="center" vertical="center"/>
    </xf>
    <xf numFmtId="4" fontId="42" fillId="34" borderId="19" xfId="0" applyNumberFormat="1" applyFont="1" applyFill="1" applyBorder="1" applyAlignment="1">
      <alignment horizontal="center" vertical="center"/>
    </xf>
    <xf numFmtId="4" fontId="88" fillId="0" borderId="20" xfId="0" applyNumberFormat="1" applyFont="1" applyFill="1" applyBorder="1" applyAlignment="1">
      <alignment horizontal="center" vertical="center"/>
    </xf>
    <xf numFmtId="4" fontId="89" fillId="0" borderId="20" xfId="0" applyNumberFormat="1" applyFont="1" applyFill="1" applyBorder="1" applyAlignment="1">
      <alignment horizontal="center" vertical="center"/>
    </xf>
    <xf numFmtId="4" fontId="88" fillId="34" borderId="20" xfId="0" applyNumberFormat="1" applyFont="1" applyFill="1" applyBorder="1" applyAlignment="1">
      <alignment horizontal="center" vertical="center"/>
    </xf>
    <xf numFmtId="4" fontId="89" fillId="34" borderId="19" xfId="0" applyNumberFormat="1" applyFont="1" applyFill="1" applyBorder="1" applyAlignment="1">
      <alignment horizontal="center" vertical="center"/>
    </xf>
    <xf numFmtId="4" fontId="42" fillId="34" borderId="26" xfId="0" applyNumberFormat="1" applyFont="1" applyFill="1" applyBorder="1" applyAlignment="1">
      <alignment horizontal="center" vertical="center"/>
    </xf>
    <xf numFmtId="4" fontId="89" fillId="34" borderId="26" xfId="0" applyNumberFormat="1" applyFont="1" applyFill="1" applyBorder="1" applyAlignment="1">
      <alignment horizontal="center" vertical="center"/>
    </xf>
    <xf numFmtId="0" fontId="86" fillId="42" borderId="22" xfId="0" applyFont="1" applyFill="1" applyBorder="1" applyAlignment="1">
      <alignment horizontal="center" vertical="center"/>
    </xf>
    <xf numFmtId="4" fontId="88" fillId="33" borderId="20" xfId="0" applyNumberFormat="1" applyFont="1" applyFill="1" applyBorder="1" applyAlignment="1">
      <alignment horizontal="center" vertical="center" wrapText="1"/>
    </xf>
    <xf numFmtId="4" fontId="89" fillId="33" borderId="19" xfId="0" applyNumberFormat="1" applyFont="1" applyFill="1" applyBorder="1" applyAlignment="1">
      <alignment horizontal="center" vertical="center" wrapText="1"/>
    </xf>
    <xf numFmtId="0" fontId="86" fillId="13" borderId="22" xfId="0" applyFont="1" applyFill="1" applyBorder="1" applyAlignment="1">
      <alignment horizontal="center" vertical="center"/>
    </xf>
    <xf numFmtId="0" fontId="86" fillId="36" borderId="30" xfId="0" applyFont="1" applyFill="1" applyBorder="1" applyAlignment="1">
      <alignment horizontal="center" vertical="center"/>
    </xf>
    <xf numFmtId="4" fontId="88" fillId="33" borderId="15" xfId="0" applyNumberFormat="1" applyFont="1" applyFill="1" applyBorder="1" applyAlignment="1">
      <alignment horizontal="center" vertical="center" wrapText="1"/>
    </xf>
    <xf numFmtId="0" fontId="86" fillId="37" borderId="29" xfId="0" applyFont="1" applyFill="1" applyBorder="1" applyAlignment="1">
      <alignment horizontal="center" vertical="center"/>
    </xf>
    <xf numFmtId="4" fontId="42" fillId="33" borderId="21" xfId="0" applyNumberFormat="1" applyFont="1" applyFill="1" applyBorder="1" applyAlignment="1">
      <alignment horizontal="center" vertical="center" wrapText="1"/>
    </xf>
    <xf numFmtId="4" fontId="42" fillId="33" borderId="20" xfId="0" applyNumberFormat="1" applyFont="1" applyFill="1" applyBorder="1" applyAlignment="1">
      <alignment horizontal="center" vertical="center" wrapText="1"/>
    </xf>
    <xf numFmtId="4" fontId="88" fillId="33" borderId="27" xfId="0" applyNumberFormat="1" applyFont="1" applyFill="1" applyBorder="1" applyAlignment="1">
      <alignment horizontal="center" vertical="center" wrapText="1"/>
    </xf>
    <xf numFmtId="4" fontId="89" fillId="33" borderId="26" xfId="0" applyNumberFormat="1" applyFont="1" applyFill="1" applyBorder="1" applyAlignment="1">
      <alignment horizontal="center" vertical="center" wrapText="1"/>
    </xf>
    <xf numFmtId="0" fontId="86" fillId="35" borderId="22" xfId="0" applyFont="1" applyFill="1" applyBorder="1" applyAlignment="1">
      <alignment horizontal="center" vertical="center"/>
    </xf>
    <xf numFmtId="0" fontId="86" fillId="36" borderId="29" xfId="0" applyFont="1" applyFill="1" applyBorder="1" applyAlignment="1">
      <alignment horizontal="center" vertical="center"/>
    </xf>
    <xf numFmtId="0" fontId="86" fillId="0" borderId="65" xfId="0" applyFont="1" applyFill="1" applyBorder="1" applyAlignment="1">
      <alignment horizontal="center" vertical="center" wrapText="1"/>
    </xf>
    <xf numFmtId="0" fontId="86" fillId="0" borderId="72" xfId="0" applyFont="1" applyBorder="1" applyAlignment="1">
      <alignment horizontal="center" vertical="center" wrapText="1"/>
    </xf>
    <xf numFmtId="0" fontId="86" fillId="0" borderId="66" xfId="0" applyFont="1" applyFill="1" applyBorder="1" applyAlignment="1">
      <alignment horizontal="center" vertical="center" wrapText="1"/>
    </xf>
    <xf numFmtId="0" fontId="79" fillId="0" borderId="71" xfId="0" applyFont="1" applyBorder="1" applyAlignment="1">
      <alignment horizontal="center" vertical="center" wrapText="1"/>
    </xf>
    <xf numFmtId="0" fontId="79" fillId="0" borderId="74" xfId="0" applyFont="1" applyBorder="1" applyAlignment="1">
      <alignment horizontal="center" vertical="center" wrapText="1"/>
    </xf>
    <xf numFmtId="0" fontId="79" fillId="0" borderId="71" xfId="0" applyFont="1" applyFill="1" applyBorder="1" applyAlignment="1">
      <alignment horizontal="center" vertical="center" wrapText="1"/>
    </xf>
    <xf numFmtId="0" fontId="86" fillId="0" borderId="16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center" vertical="center" wrapText="1"/>
    </xf>
    <xf numFmtId="0" fontId="79" fillId="0" borderId="66" xfId="0" applyFont="1" applyFill="1" applyBorder="1" applyAlignment="1">
      <alignment horizontal="center" vertical="center" wrapText="1"/>
    </xf>
    <xf numFmtId="0" fontId="86" fillId="0" borderId="75" xfId="0" applyFont="1" applyBorder="1" applyAlignment="1">
      <alignment horizontal="center" vertical="center"/>
    </xf>
    <xf numFmtId="0" fontId="86" fillId="0" borderId="12" xfId="0" applyFont="1" applyBorder="1" applyAlignment="1">
      <alignment horizontal="center" vertical="center"/>
    </xf>
    <xf numFmtId="0" fontId="86" fillId="0" borderId="44" xfId="0" applyFont="1" applyBorder="1" applyAlignment="1">
      <alignment horizontal="center" vertical="center"/>
    </xf>
    <xf numFmtId="0" fontId="86" fillId="0" borderId="76" xfId="0" applyFont="1" applyBorder="1" applyAlignment="1">
      <alignment horizontal="center" vertical="center" wrapText="1"/>
    </xf>
    <xf numFmtId="0" fontId="86" fillId="0" borderId="71" xfId="0" applyFont="1" applyBorder="1" applyAlignment="1">
      <alignment horizontal="center" vertical="center" wrapText="1"/>
    </xf>
    <xf numFmtId="0" fontId="79" fillId="0" borderId="77" xfId="0" applyFont="1" applyFill="1" applyBorder="1" applyAlignment="1">
      <alignment horizontal="center" vertical="center" wrapText="1"/>
    </xf>
    <xf numFmtId="0" fontId="86" fillId="0" borderId="74" xfId="0" applyFont="1" applyBorder="1" applyAlignment="1">
      <alignment horizontal="center" vertical="center" wrapText="1"/>
    </xf>
    <xf numFmtId="0" fontId="79" fillId="0" borderId="67" xfId="0" applyFont="1" applyFill="1" applyBorder="1" applyAlignment="1">
      <alignment horizontal="center" vertical="center" wrapText="1"/>
    </xf>
    <xf numFmtId="0" fontId="79" fillId="0" borderId="73" xfId="0" applyFont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4" fontId="42" fillId="33" borderId="78" xfId="0" applyNumberFormat="1" applyFont="1" applyFill="1" applyBorder="1" applyAlignment="1">
      <alignment horizontal="center" vertical="center"/>
    </xf>
    <xf numFmtId="4" fontId="42" fillId="33" borderId="69" xfId="0" applyNumberFormat="1" applyFont="1" applyFill="1" applyBorder="1" applyAlignment="1">
      <alignment horizontal="center" vertical="center"/>
    </xf>
    <xf numFmtId="4" fontId="89" fillId="33" borderId="15" xfId="0" applyNumberFormat="1" applyFont="1" applyFill="1" applyBorder="1" applyAlignment="1">
      <alignment horizontal="center" vertical="center"/>
    </xf>
    <xf numFmtId="4" fontId="88" fillId="33" borderId="30" xfId="0" applyNumberFormat="1" applyFont="1" applyFill="1" applyBorder="1" applyAlignment="1">
      <alignment horizontal="center" vertical="center"/>
    </xf>
    <xf numFmtId="4" fontId="88" fillId="33" borderId="29" xfId="0" applyNumberFormat="1" applyFont="1" applyFill="1" applyBorder="1" applyAlignment="1">
      <alignment horizontal="center" vertical="center"/>
    </xf>
    <xf numFmtId="4" fontId="89" fillId="33" borderId="65" xfId="0" applyNumberFormat="1" applyFont="1" applyFill="1" applyBorder="1" applyAlignment="1">
      <alignment horizontal="center" vertical="center"/>
    </xf>
    <xf numFmtId="4" fontId="89" fillId="33" borderId="66" xfId="0" applyNumberFormat="1" applyFont="1" applyFill="1" applyBorder="1" applyAlignment="1">
      <alignment horizontal="center" vertical="center"/>
    </xf>
    <xf numFmtId="4" fontId="89" fillId="33" borderId="77" xfId="0" applyNumberFormat="1" applyFont="1" applyFill="1" applyBorder="1" applyAlignment="1">
      <alignment horizontal="center" vertical="center"/>
    </xf>
    <xf numFmtId="4" fontId="89" fillId="33" borderId="67" xfId="0" applyNumberFormat="1" applyFont="1" applyFill="1" applyBorder="1" applyAlignment="1">
      <alignment horizontal="center" vertical="center"/>
    </xf>
    <xf numFmtId="4" fontId="88" fillId="33" borderId="22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79" fillId="0" borderId="10" xfId="0" applyFont="1" applyBorder="1" applyAlignment="1">
      <alignment/>
    </xf>
    <xf numFmtId="0" fontId="79" fillId="0" borderId="0" xfId="0" applyFont="1" applyFill="1" applyAlignment="1">
      <alignment/>
    </xf>
    <xf numFmtId="0" fontId="86" fillId="0" borderId="53" xfId="0" applyFont="1" applyFill="1" applyBorder="1" applyAlignment="1">
      <alignment horizontal="center" vertical="center" wrapText="1"/>
    </xf>
    <xf numFmtId="0" fontId="86" fillId="0" borderId="53" xfId="0" applyFont="1" applyBorder="1" applyAlignment="1">
      <alignment horizontal="center" vertical="center"/>
    </xf>
    <xf numFmtId="0" fontId="86" fillId="36" borderId="14" xfId="0" applyFont="1" applyFill="1" applyBorder="1" applyAlignment="1">
      <alignment horizontal="center" vertical="center"/>
    </xf>
    <xf numFmtId="4" fontId="42" fillId="33" borderId="13" xfId="0" applyNumberFormat="1" applyFont="1" applyFill="1" applyBorder="1" applyAlignment="1">
      <alignment horizontal="center" vertical="center" wrapText="1"/>
    </xf>
    <xf numFmtId="0" fontId="86" fillId="0" borderId="11" xfId="0" applyFont="1" applyFill="1" applyBorder="1" applyAlignment="1">
      <alignment horizontal="center" vertical="center" wrapText="1"/>
    </xf>
    <xf numFmtId="0" fontId="86" fillId="0" borderId="11" xfId="0" applyFont="1" applyBorder="1" applyAlignment="1">
      <alignment horizontal="center" vertical="center"/>
    </xf>
    <xf numFmtId="0" fontId="86" fillId="12" borderId="15" xfId="0" applyFont="1" applyFill="1" applyBorder="1" applyAlignment="1">
      <alignment horizontal="center" vertical="center"/>
    </xf>
    <xf numFmtId="4" fontId="42" fillId="33" borderId="23" xfId="0" applyNumberFormat="1" applyFont="1" applyFill="1" applyBorder="1" applyAlignment="1">
      <alignment horizontal="center" vertical="center" wrapText="1"/>
    </xf>
    <xf numFmtId="4" fontId="42" fillId="33" borderId="24" xfId="0" applyNumberFormat="1" applyFont="1" applyFill="1" applyBorder="1" applyAlignment="1">
      <alignment horizontal="center" vertical="center" wrapText="1"/>
    </xf>
    <xf numFmtId="4" fontId="42" fillId="33" borderId="25" xfId="0" applyNumberFormat="1" applyFont="1" applyFill="1" applyBorder="1" applyAlignment="1">
      <alignment horizontal="center" vertical="center" wrapText="1"/>
    </xf>
    <xf numFmtId="0" fontId="86" fillId="36" borderId="15" xfId="0" applyFont="1" applyFill="1" applyBorder="1" applyAlignment="1">
      <alignment horizontal="center" vertical="center"/>
    </xf>
    <xf numFmtId="0" fontId="86" fillId="13" borderId="15" xfId="0" applyFont="1" applyFill="1" applyBorder="1" applyAlignment="1">
      <alignment horizontal="center" vertical="center"/>
    </xf>
    <xf numFmtId="0" fontId="86" fillId="41" borderId="15" xfId="0" applyFont="1" applyFill="1" applyBorder="1" applyAlignment="1">
      <alignment horizontal="center" vertical="center"/>
    </xf>
    <xf numFmtId="0" fontId="86" fillId="37" borderId="15" xfId="0" applyFont="1" applyFill="1" applyBorder="1" applyAlignment="1">
      <alignment horizontal="center" vertical="center"/>
    </xf>
    <xf numFmtId="0" fontId="86" fillId="35" borderId="15" xfId="0" applyFont="1" applyFill="1" applyBorder="1" applyAlignment="1">
      <alignment horizontal="center" vertical="center"/>
    </xf>
    <xf numFmtId="0" fontId="86" fillId="0" borderId="49" xfId="0" applyFont="1" applyBorder="1" applyAlignment="1">
      <alignment horizontal="center" vertical="center"/>
    </xf>
    <xf numFmtId="0" fontId="86" fillId="36" borderId="20" xfId="0" applyFont="1" applyFill="1" applyBorder="1" applyAlignment="1">
      <alignment horizontal="center" vertical="center"/>
    </xf>
    <xf numFmtId="0" fontId="86" fillId="35" borderId="14" xfId="0" applyFont="1" applyFill="1" applyBorder="1" applyAlignment="1">
      <alignment horizontal="center" vertical="center"/>
    </xf>
    <xf numFmtId="0" fontId="91" fillId="0" borderId="0" xfId="0" applyFont="1" applyAlignment="1">
      <alignment/>
    </xf>
    <xf numFmtId="0" fontId="79" fillId="0" borderId="49" xfId="0" applyFont="1" applyBorder="1" applyAlignment="1">
      <alignment horizontal="center" vertical="center" wrapText="1"/>
    </xf>
    <xf numFmtId="0" fontId="86" fillId="37" borderId="20" xfId="0" applyFont="1" applyFill="1" applyBorder="1" applyAlignment="1">
      <alignment horizontal="center" vertical="center"/>
    </xf>
    <xf numFmtId="0" fontId="86" fillId="13" borderId="14" xfId="0" applyFont="1" applyFill="1" applyBorder="1" applyAlignment="1">
      <alignment horizontal="center" vertical="center"/>
    </xf>
    <xf numFmtId="4" fontId="42" fillId="34" borderId="25" xfId="0" applyNumberFormat="1" applyFont="1" applyFill="1" applyBorder="1" applyAlignment="1">
      <alignment horizontal="center" vertical="center"/>
    </xf>
    <xf numFmtId="4" fontId="88" fillId="0" borderId="24" xfId="0" applyNumberFormat="1" applyFont="1" applyFill="1" applyBorder="1" applyAlignment="1" quotePrefix="1">
      <alignment horizontal="center" vertical="center"/>
    </xf>
    <xf numFmtId="4" fontId="89" fillId="34" borderId="25" xfId="0" applyNumberFormat="1" applyFont="1" applyFill="1" applyBorder="1" applyAlignment="1">
      <alignment horizontal="center" vertical="center"/>
    </xf>
    <xf numFmtId="4" fontId="88" fillId="0" borderId="24" xfId="0" applyNumberFormat="1" applyFont="1" applyFill="1" applyBorder="1" applyAlignment="1">
      <alignment horizontal="center" vertical="center"/>
    </xf>
    <xf numFmtId="0" fontId="86" fillId="12" borderId="20" xfId="0" applyFont="1" applyFill="1" applyBorder="1" applyAlignment="1">
      <alignment horizontal="center" vertical="center"/>
    </xf>
    <xf numFmtId="0" fontId="86" fillId="13" borderId="42" xfId="0" applyFont="1" applyFill="1" applyBorder="1" applyAlignment="1">
      <alignment horizontal="center" vertical="center"/>
    </xf>
    <xf numFmtId="4" fontId="42" fillId="33" borderId="22" xfId="0" applyNumberFormat="1" applyFont="1" applyFill="1" applyBorder="1" applyAlignment="1">
      <alignment horizontal="center" vertical="center"/>
    </xf>
    <xf numFmtId="4" fontId="42" fillId="33" borderId="65" xfId="0" applyNumberFormat="1" applyFont="1" applyFill="1" applyBorder="1" applyAlignment="1">
      <alignment horizontal="center" vertical="center"/>
    </xf>
    <xf numFmtId="4" fontId="42" fillId="33" borderId="30" xfId="0" applyNumberFormat="1" applyFont="1" applyFill="1" applyBorder="1" applyAlignment="1">
      <alignment horizontal="center" vertical="center"/>
    </xf>
    <xf numFmtId="4" fontId="42" fillId="33" borderId="66" xfId="0" applyNumberFormat="1" applyFont="1" applyFill="1" applyBorder="1" applyAlignment="1">
      <alignment horizontal="center" vertical="center"/>
    </xf>
    <xf numFmtId="0" fontId="86" fillId="12" borderId="30" xfId="0" applyFont="1" applyFill="1" applyBorder="1" applyAlignment="1">
      <alignment horizontal="center" vertical="center"/>
    </xf>
    <xf numFmtId="4" fontId="42" fillId="33" borderId="30" xfId="0" applyNumberFormat="1" applyFont="1" applyFill="1" applyBorder="1" applyAlignment="1">
      <alignment horizontal="center" vertical="center" wrapText="1"/>
    </xf>
    <xf numFmtId="4" fontId="42" fillId="33" borderId="66" xfId="0" applyNumberFormat="1" applyFont="1" applyFill="1" applyBorder="1" applyAlignment="1">
      <alignment horizontal="center" vertical="center" wrapText="1"/>
    </xf>
    <xf numFmtId="4" fontId="42" fillId="33" borderId="34" xfId="0" applyNumberFormat="1" applyFont="1" applyFill="1" applyBorder="1" applyAlignment="1">
      <alignment horizontal="center" vertical="center" wrapText="1"/>
    </xf>
    <xf numFmtId="4" fontId="42" fillId="33" borderId="77" xfId="0" applyNumberFormat="1" applyFont="1" applyFill="1" applyBorder="1" applyAlignment="1">
      <alignment horizontal="center" vertical="center" wrapText="1"/>
    </xf>
    <xf numFmtId="0" fontId="79" fillId="0" borderId="0" xfId="0" applyFont="1" applyBorder="1" applyAlignment="1">
      <alignment/>
    </xf>
    <xf numFmtId="0" fontId="86" fillId="35" borderId="29" xfId="0" applyFont="1" applyFill="1" applyBorder="1" applyAlignment="1">
      <alignment horizontal="center" vertical="center"/>
    </xf>
    <xf numFmtId="4" fontId="89" fillId="33" borderId="15" xfId="0" applyNumberFormat="1" applyFont="1" applyFill="1" applyBorder="1" applyAlignment="1">
      <alignment horizontal="center" vertical="center" wrapText="1"/>
    </xf>
    <xf numFmtId="0" fontId="86" fillId="0" borderId="15" xfId="0" applyFont="1" applyBorder="1" applyAlignment="1">
      <alignment horizontal="center" vertical="center"/>
    </xf>
    <xf numFmtId="0" fontId="86" fillId="36" borderId="51" xfId="0" applyFont="1" applyFill="1" applyBorder="1" applyAlignment="1">
      <alignment horizontal="center" vertical="center"/>
    </xf>
    <xf numFmtId="0" fontId="86" fillId="0" borderId="55" xfId="0" applyFont="1" applyBorder="1" applyAlignment="1">
      <alignment horizontal="center" vertical="center"/>
    </xf>
    <xf numFmtId="4" fontId="42" fillId="34" borderId="43" xfId="0" applyNumberFormat="1" applyFont="1" applyFill="1" applyBorder="1" applyAlignment="1">
      <alignment horizontal="center" vertical="center"/>
    </xf>
    <xf numFmtId="4" fontId="88" fillId="0" borderId="40" xfId="0" applyNumberFormat="1" applyFont="1" applyFill="1" applyBorder="1" applyAlignment="1">
      <alignment horizontal="center" vertical="center"/>
    </xf>
    <xf numFmtId="4" fontId="89" fillId="34" borderId="43" xfId="0" applyNumberFormat="1" applyFont="1" applyFill="1" applyBorder="1" applyAlignment="1">
      <alignment horizontal="center" vertical="center"/>
    </xf>
    <xf numFmtId="4" fontId="42" fillId="33" borderId="43" xfId="0" applyNumberFormat="1" applyFont="1" applyFill="1" applyBorder="1" applyAlignment="1">
      <alignment horizontal="center" vertical="center"/>
    </xf>
    <xf numFmtId="4" fontId="88" fillId="33" borderId="40" xfId="0" applyNumberFormat="1" applyFont="1" applyFill="1" applyBorder="1" applyAlignment="1">
      <alignment horizontal="center" vertical="center"/>
    </xf>
    <xf numFmtId="4" fontId="89" fillId="33" borderId="43" xfId="0" applyNumberFormat="1" applyFont="1" applyFill="1" applyBorder="1" applyAlignment="1">
      <alignment horizontal="center" vertical="center"/>
    </xf>
    <xf numFmtId="4" fontId="42" fillId="33" borderId="12" xfId="0" applyNumberFormat="1" applyFont="1" applyFill="1" applyBorder="1" applyAlignment="1">
      <alignment horizontal="center" vertical="center"/>
    </xf>
    <xf numFmtId="4" fontId="42" fillId="33" borderId="40" xfId="0" applyNumberFormat="1" applyFont="1" applyFill="1" applyBorder="1" applyAlignment="1">
      <alignment horizontal="center" vertical="center"/>
    </xf>
    <xf numFmtId="4" fontId="42" fillId="33" borderId="43" xfId="0" applyNumberFormat="1" applyFont="1" applyFill="1" applyBorder="1" applyAlignment="1">
      <alignment horizontal="center" vertical="center" wrapText="1"/>
    </xf>
    <xf numFmtId="4" fontId="88" fillId="33" borderId="40" xfId="0" applyNumberFormat="1" applyFont="1" applyFill="1" applyBorder="1" applyAlignment="1">
      <alignment horizontal="center" vertical="center" wrapText="1"/>
    </xf>
    <xf numFmtId="4" fontId="89" fillId="33" borderId="43" xfId="0" applyNumberFormat="1" applyFont="1" applyFill="1" applyBorder="1" applyAlignment="1">
      <alignment horizontal="center" vertical="center" wrapText="1"/>
    </xf>
    <xf numFmtId="4" fontId="42" fillId="33" borderId="42" xfId="0" applyNumberFormat="1" applyFont="1" applyFill="1" applyBorder="1" applyAlignment="1">
      <alignment horizontal="center" vertical="center"/>
    </xf>
    <xf numFmtId="4" fontId="42" fillId="33" borderId="49" xfId="0" applyNumberFormat="1" applyFont="1" applyFill="1" applyBorder="1" applyAlignment="1">
      <alignment horizontal="center" vertical="center"/>
    </xf>
    <xf numFmtId="0" fontId="86" fillId="0" borderId="60" xfId="0" applyFont="1" applyBorder="1" applyAlignment="1">
      <alignment horizontal="center" vertical="center"/>
    </xf>
    <xf numFmtId="4" fontId="42" fillId="34" borderId="50" xfId="0" applyNumberFormat="1" applyFont="1" applyFill="1" applyBorder="1" applyAlignment="1">
      <alignment horizontal="center" vertical="center"/>
    </xf>
    <xf numFmtId="4" fontId="88" fillId="0" borderId="51" xfId="0" applyNumberFormat="1" applyFont="1" applyFill="1" applyBorder="1" applyAlignment="1">
      <alignment horizontal="center" vertical="center"/>
    </xf>
    <xf numFmtId="4" fontId="89" fillId="34" borderId="50" xfId="0" applyNumberFormat="1" applyFont="1" applyFill="1" applyBorder="1" applyAlignment="1">
      <alignment horizontal="center" vertical="center"/>
    </xf>
    <xf numFmtId="4" fontId="88" fillId="33" borderId="51" xfId="0" applyNumberFormat="1" applyFont="1" applyFill="1" applyBorder="1" applyAlignment="1" quotePrefix="1">
      <alignment horizontal="center" vertical="center"/>
    </xf>
    <xf numFmtId="4" fontId="42" fillId="33" borderId="50" xfId="0" applyNumberFormat="1" applyFont="1" applyFill="1" applyBorder="1" applyAlignment="1">
      <alignment horizontal="center" vertical="center"/>
    </xf>
    <xf numFmtId="4" fontId="88" fillId="33" borderId="51" xfId="0" applyNumberFormat="1" applyFont="1" applyFill="1" applyBorder="1" applyAlignment="1">
      <alignment horizontal="center" vertical="center"/>
    </xf>
    <xf numFmtId="4" fontId="89" fillId="33" borderId="50" xfId="0" applyNumberFormat="1" applyFont="1" applyFill="1" applyBorder="1" applyAlignment="1">
      <alignment horizontal="center" vertical="center"/>
    </xf>
    <xf numFmtId="4" fontId="42" fillId="33" borderId="52" xfId="0" applyNumberFormat="1" applyFont="1" applyFill="1" applyBorder="1" applyAlignment="1">
      <alignment horizontal="center" vertical="center"/>
    </xf>
    <xf numFmtId="4" fontId="42" fillId="33" borderId="51" xfId="0" applyNumberFormat="1" applyFont="1" applyFill="1" applyBorder="1" applyAlignment="1">
      <alignment horizontal="center" vertical="center"/>
    </xf>
    <xf numFmtId="0" fontId="86" fillId="36" borderId="13" xfId="0" applyFont="1" applyFill="1" applyBorder="1" applyAlignment="1">
      <alignment horizontal="center" vertical="center"/>
    </xf>
    <xf numFmtId="4" fontId="89" fillId="0" borderId="25" xfId="0" applyNumberFormat="1" applyFont="1" applyFill="1" applyBorder="1" applyAlignment="1">
      <alignment horizontal="center" vertical="center"/>
    </xf>
    <xf numFmtId="4" fontId="88" fillId="33" borderId="24" xfId="0" applyNumberFormat="1" applyFont="1" applyFill="1" applyBorder="1" applyAlignment="1" quotePrefix="1">
      <alignment horizontal="center" vertical="center"/>
    </xf>
    <xf numFmtId="0" fontId="79" fillId="0" borderId="11" xfId="0" applyFont="1" applyBorder="1" applyAlignment="1">
      <alignment horizontal="center" vertical="center" wrapText="1"/>
    </xf>
    <xf numFmtId="0" fontId="86" fillId="13" borderId="17" xfId="0" applyFont="1" applyFill="1" applyBorder="1" applyAlignment="1">
      <alignment horizontal="center" vertical="center"/>
    </xf>
    <xf numFmtId="0" fontId="86" fillId="12" borderId="17" xfId="0" applyFont="1" applyFill="1" applyBorder="1" applyAlignment="1">
      <alignment horizontal="center" vertical="center"/>
    </xf>
    <xf numFmtId="0" fontId="86" fillId="37" borderId="19" xfId="0" applyFont="1" applyFill="1" applyBorder="1" applyAlignment="1">
      <alignment horizontal="center" vertical="center"/>
    </xf>
    <xf numFmtId="0" fontId="79" fillId="0" borderId="79" xfId="0" applyFont="1" applyBorder="1" applyAlignment="1">
      <alignment horizontal="center" vertical="center" wrapText="1"/>
    </xf>
    <xf numFmtId="0" fontId="86" fillId="35" borderId="17" xfId="0" applyFont="1" applyFill="1" applyBorder="1" applyAlignment="1">
      <alignment horizontal="center" vertical="center"/>
    </xf>
    <xf numFmtId="4" fontId="86" fillId="0" borderId="0" xfId="0" applyNumberFormat="1" applyFont="1" applyBorder="1" applyAlignment="1">
      <alignment/>
    </xf>
    <xf numFmtId="4" fontId="42" fillId="0" borderId="0" xfId="0" applyNumberFormat="1" applyFont="1" applyBorder="1" applyAlignment="1">
      <alignment/>
    </xf>
    <xf numFmtId="14" fontId="79" fillId="0" borderId="0" xfId="0" applyNumberFormat="1" applyFont="1" applyAlignment="1">
      <alignment horizontal="center" vertical="center"/>
    </xf>
    <xf numFmtId="0" fontId="81" fillId="0" borderId="0" xfId="0" applyFont="1" applyAlignment="1">
      <alignment/>
    </xf>
    <xf numFmtId="0" fontId="86" fillId="37" borderId="15" xfId="0" applyFont="1" applyFill="1" applyBorder="1" applyAlignment="1">
      <alignment horizontal="center" vertical="center" wrapText="1"/>
    </xf>
    <xf numFmtId="0" fontId="86" fillId="41" borderId="14" xfId="0" applyFont="1" applyFill="1" applyBorder="1" applyAlignment="1">
      <alignment horizontal="center" vertical="center"/>
    </xf>
    <xf numFmtId="0" fontId="86" fillId="37" borderId="27" xfId="0" applyFont="1" applyFill="1" applyBorder="1" applyAlignment="1">
      <alignment horizontal="center" vertical="center"/>
    </xf>
    <xf numFmtId="0" fontId="86" fillId="35" borderId="37" xfId="0" applyFont="1" applyFill="1" applyBorder="1" applyAlignment="1">
      <alignment horizontal="center" vertical="center"/>
    </xf>
    <xf numFmtId="0" fontId="81" fillId="0" borderId="0" xfId="0" applyFont="1" applyAlignment="1">
      <alignment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990600</xdr:colOff>
      <xdr:row>0</xdr:row>
      <xdr:rowOff>152400</xdr:rowOff>
    </xdr:from>
    <xdr:to>
      <xdr:col>1</xdr:col>
      <xdr:colOff>228600</xdr:colOff>
      <xdr:row>1</xdr:row>
      <xdr:rowOff>95250</xdr:rowOff>
    </xdr:to>
    <xdr:pic>
      <xdr:nvPicPr>
        <xdr:cNvPr id="1" name="Resim 1" descr="yen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152400"/>
          <a:ext cx="11525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638175</xdr:colOff>
      <xdr:row>0</xdr:row>
      <xdr:rowOff>85725</xdr:rowOff>
    </xdr:from>
    <xdr:to>
      <xdr:col>38</xdr:col>
      <xdr:colOff>1781175</xdr:colOff>
      <xdr:row>0</xdr:row>
      <xdr:rowOff>1190625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85625" y="857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0</xdr:rowOff>
    </xdr:from>
    <xdr:to>
      <xdr:col>0</xdr:col>
      <xdr:colOff>1790700</xdr:colOff>
      <xdr:row>0</xdr:row>
      <xdr:rowOff>1200150</xdr:rowOff>
    </xdr:to>
    <xdr:pic>
      <xdr:nvPicPr>
        <xdr:cNvPr id="1" name="Resim 1" descr="yen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10668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638175</xdr:colOff>
      <xdr:row>0</xdr:row>
      <xdr:rowOff>85725</xdr:rowOff>
    </xdr:from>
    <xdr:to>
      <xdr:col>38</xdr:col>
      <xdr:colOff>1781175</xdr:colOff>
      <xdr:row>0</xdr:row>
      <xdr:rowOff>1190625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50825" y="857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0</xdr:rowOff>
    </xdr:from>
    <xdr:to>
      <xdr:col>1</xdr:col>
      <xdr:colOff>47625</xdr:colOff>
      <xdr:row>0</xdr:row>
      <xdr:rowOff>1200150</xdr:rowOff>
    </xdr:to>
    <xdr:pic>
      <xdr:nvPicPr>
        <xdr:cNvPr id="1" name="Resim 1" descr="yen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10668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638175</xdr:colOff>
      <xdr:row>0</xdr:row>
      <xdr:rowOff>85725</xdr:rowOff>
    </xdr:from>
    <xdr:to>
      <xdr:col>38</xdr:col>
      <xdr:colOff>1781175</xdr:colOff>
      <xdr:row>0</xdr:row>
      <xdr:rowOff>1190625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22275" y="857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0</xdr:rowOff>
    </xdr:from>
    <xdr:to>
      <xdr:col>1</xdr:col>
      <xdr:colOff>57150</xdr:colOff>
      <xdr:row>0</xdr:row>
      <xdr:rowOff>1200150</xdr:rowOff>
    </xdr:to>
    <xdr:pic>
      <xdr:nvPicPr>
        <xdr:cNvPr id="1" name="Resim 1" descr="yen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10668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638175</xdr:colOff>
      <xdr:row>0</xdr:row>
      <xdr:rowOff>85725</xdr:rowOff>
    </xdr:from>
    <xdr:to>
      <xdr:col>38</xdr:col>
      <xdr:colOff>1781175</xdr:colOff>
      <xdr:row>0</xdr:row>
      <xdr:rowOff>1190625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015025" y="857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0</xdr:rowOff>
    </xdr:from>
    <xdr:to>
      <xdr:col>0</xdr:col>
      <xdr:colOff>1781175</xdr:colOff>
      <xdr:row>0</xdr:row>
      <xdr:rowOff>1200150</xdr:rowOff>
    </xdr:to>
    <xdr:pic>
      <xdr:nvPicPr>
        <xdr:cNvPr id="1" name="Resim 1" descr="yen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10572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638175</xdr:colOff>
      <xdr:row>0</xdr:row>
      <xdr:rowOff>85725</xdr:rowOff>
    </xdr:from>
    <xdr:to>
      <xdr:col>38</xdr:col>
      <xdr:colOff>1781175</xdr:colOff>
      <xdr:row>0</xdr:row>
      <xdr:rowOff>1190625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79800" y="857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0</xdr:rowOff>
    </xdr:from>
    <xdr:to>
      <xdr:col>1</xdr:col>
      <xdr:colOff>38100</xdr:colOff>
      <xdr:row>0</xdr:row>
      <xdr:rowOff>1200150</xdr:rowOff>
    </xdr:to>
    <xdr:pic>
      <xdr:nvPicPr>
        <xdr:cNvPr id="1" name="Resim 1" descr="yen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10668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638175</xdr:colOff>
      <xdr:row>0</xdr:row>
      <xdr:rowOff>85725</xdr:rowOff>
    </xdr:from>
    <xdr:to>
      <xdr:col>38</xdr:col>
      <xdr:colOff>1781175</xdr:colOff>
      <xdr:row>0</xdr:row>
      <xdr:rowOff>1190625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74825" y="857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0</xdr:rowOff>
    </xdr:from>
    <xdr:to>
      <xdr:col>0</xdr:col>
      <xdr:colOff>1800225</xdr:colOff>
      <xdr:row>0</xdr:row>
      <xdr:rowOff>1200150</xdr:rowOff>
    </xdr:to>
    <xdr:pic>
      <xdr:nvPicPr>
        <xdr:cNvPr id="1" name="Resim 1" descr="yen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10763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638175</xdr:colOff>
      <xdr:row>0</xdr:row>
      <xdr:rowOff>85725</xdr:rowOff>
    </xdr:from>
    <xdr:to>
      <xdr:col>38</xdr:col>
      <xdr:colOff>1790700</xdr:colOff>
      <xdr:row>0</xdr:row>
      <xdr:rowOff>1190625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31925" y="85725"/>
          <a:ext cx="1152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0</xdr:rowOff>
    </xdr:from>
    <xdr:to>
      <xdr:col>1</xdr:col>
      <xdr:colOff>95250</xdr:colOff>
      <xdr:row>0</xdr:row>
      <xdr:rowOff>1200150</xdr:rowOff>
    </xdr:to>
    <xdr:pic>
      <xdr:nvPicPr>
        <xdr:cNvPr id="1" name="Resim 1" descr="yen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10572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1019175</xdr:colOff>
      <xdr:row>0</xdr:row>
      <xdr:rowOff>66675</xdr:rowOff>
    </xdr:from>
    <xdr:to>
      <xdr:col>38</xdr:col>
      <xdr:colOff>1162050</xdr:colOff>
      <xdr:row>0</xdr:row>
      <xdr:rowOff>1181100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60900" y="66675"/>
          <a:ext cx="11620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0</xdr:rowOff>
    </xdr:from>
    <xdr:to>
      <xdr:col>0</xdr:col>
      <xdr:colOff>1800225</xdr:colOff>
      <xdr:row>0</xdr:row>
      <xdr:rowOff>1200150</xdr:rowOff>
    </xdr:to>
    <xdr:pic>
      <xdr:nvPicPr>
        <xdr:cNvPr id="1" name="Resim 1" descr="yen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10763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638175</xdr:colOff>
      <xdr:row>0</xdr:row>
      <xdr:rowOff>85725</xdr:rowOff>
    </xdr:from>
    <xdr:to>
      <xdr:col>38</xdr:col>
      <xdr:colOff>1781175</xdr:colOff>
      <xdr:row>0</xdr:row>
      <xdr:rowOff>1190625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60700" y="857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0</xdr:rowOff>
    </xdr:from>
    <xdr:to>
      <xdr:col>1</xdr:col>
      <xdr:colOff>123825</xdr:colOff>
      <xdr:row>0</xdr:row>
      <xdr:rowOff>1200150</xdr:rowOff>
    </xdr:to>
    <xdr:pic>
      <xdr:nvPicPr>
        <xdr:cNvPr id="1" name="Resim 1" descr="yen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10763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638175</xdr:colOff>
      <xdr:row>0</xdr:row>
      <xdr:rowOff>85725</xdr:rowOff>
    </xdr:from>
    <xdr:to>
      <xdr:col>38</xdr:col>
      <xdr:colOff>1781175</xdr:colOff>
      <xdr:row>0</xdr:row>
      <xdr:rowOff>1190625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32575" y="857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0</xdr:rowOff>
    </xdr:from>
    <xdr:to>
      <xdr:col>0</xdr:col>
      <xdr:colOff>1790700</xdr:colOff>
      <xdr:row>0</xdr:row>
      <xdr:rowOff>1200150</xdr:rowOff>
    </xdr:to>
    <xdr:pic>
      <xdr:nvPicPr>
        <xdr:cNvPr id="1" name="Resim 1" descr="yen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10668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638175</xdr:colOff>
      <xdr:row>0</xdr:row>
      <xdr:rowOff>85725</xdr:rowOff>
    </xdr:from>
    <xdr:to>
      <xdr:col>38</xdr:col>
      <xdr:colOff>1781175</xdr:colOff>
      <xdr:row>0</xdr:row>
      <xdr:rowOff>1190625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718000" y="857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0</xdr:rowOff>
    </xdr:from>
    <xdr:to>
      <xdr:col>1</xdr:col>
      <xdr:colOff>142875</xdr:colOff>
      <xdr:row>0</xdr:row>
      <xdr:rowOff>1200150</xdr:rowOff>
    </xdr:to>
    <xdr:pic>
      <xdr:nvPicPr>
        <xdr:cNvPr id="1" name="Resim 1" descr="yen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10668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638175</xdr:colOff>
      <xdr:row>0</xdr:row>
      <xdr:rowOff>85725</xdr:rowOff>
    </xdr:from>
    <xdr:to>
      <xdr:col>38</xdr:col>
      <xdr:colOff>1781175</xdr:colOff>
      <xdr:row>0</xdr:row>
      <xdr:rowOff>1190625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17800" y="857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0</xdr:rowOff>
    </xdr:from>
    <xdr:to>
      <xdr:col>1</xdr:col>
      <xdr:colOff>285750</xdr:colOff>
      <xdr:row>0</xdr:row>
      <xdr:rowOff>1200150</xdr:rowOff>
    </xdr:to>
    <xdr:pic>
      <xdr:nvPicPr>
        <xdr:cNvPr id="1" name="Resim 1" descr="yen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10668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638175</xdr:colOff>
      <xdr:row>0</xdr:row>
      <xdr:rowOff>85725</xdr:rowOff>
    </xdr:from>
    <xdr:to>
      <xdr:col>38</xdr:col>
      <xdr:colOff>1762125</xdr:colOff>
      <xdr:row>0</xdr:row>
      <xdr:rowOff>1190625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70050" y="85725"/>
          <a:ext cx="11239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0</xdr:rowOff>
    </xdr:from>
    <xdr:to>
      <xdr:col>1</xdr:col>
      <xdr:colOff>123825</xdr:colOff>
      <xdr:row>0</xdr:row>
      <xdr:rowOff>1200150</xdr:rowOff>
    </xdr:to>
    <xdr:pic>
      <xdr:nvPicPr>
        <xdr:cNvPr id="1" name="Resim 1" descr="yen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10668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638175</xdr:colOff>
      <xdr:row>0</xdr:row>
      <xdr:rowOff>85725</xdr:rowOff>
    </xdr:from>
    <xdr:to>
      <xdr:col>38</xdr:col>
      <xdr:colOff>1781175</xdr:colOff>
      <xdr:row>0</xdr:row>
      <xdr:rowOff>1190625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08175" y="857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0</xdr:rowOff>
    </xdr:from>
    <xdr:to>
      <xdr:col>0</xdr:col>
      <xdr:colOff>1800225</xdr:colOff>
      <xdr:row>0</xdr:row>
      <xdr:rowOff>1200150</xdr:rowOff>
    </xdr:to>
    <xdr:pic>
      <xdr:nvPicPr>
        <xdr:cNvPr id="1" name="Resim 1" descr="yen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10763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638175</xdr:colOff>
      <xdr:row>0</xdr:row>
      <xdr:rowOff>85725</xdr:rowOff>
    </xdr:from>
    <xdr:to>
      <xdr:col>38</xdr:col>
      <xdr:colOff>1790700</xdr:colOff>
      <xdr:row>0</xdr:row>
      <xdr:rowOff>1190625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72300" y="85725"/>
          <a:ext cx="1152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8"/>
  <sheetViews>
    <sheetView tabSelected="1" zoomScale="25" zoomScaleNormal="25" zoomScalePageLayoutView="0" workbookViewId="0" topLeftCell="A21">
      <selection activeCell="BD38" sqref="BD38"/>
    </sheetView>
  </sheetViews>
  <sheetFormatPr defaultColWidth="9.140625" defaultRowHeight="15"/>
  <cols>
    <col min="1" max="1" width="28.7109375" style="0" customWidth="1"/>
    <col min="2" max="2" width="29.28125" style="0" customWidth="1"/>
    <col min="3" max="3" width="80.8515625" style="0" bestFit="1" customWidth="1"/>
    <col min="4" max="4" width="14.140625" style="0" hidden="1" customWidth="1"/>
    <col min="5" max="5" width="17.421875" style="0" hidden="1" customWidth="1"/>
    <col min="6" max="6" width="20.8515625" style="0" hidden="1" customWidth="1"/>
    <col min="7" max="7" width="53.7109375" style="0" customWidth="1"/>
    <col min="8" max="8" width="14.8515625" style="0" hidden="1" customWidth="1"/>
    <col min="9" max="9" width="33.28125" style="0" hidden="1" customWidth="1"/>
    <col min="10" max="10" width="20.8515625" style="0" hidden="1" customWidth="1"/>
    <col min="11" max="11" width="53.140625" style="0" customWidth="1"/>
    <col min="12" max="12" width="17.7109375" style="0" hidden="1" customWidth="1"/>
    <col min="13" max="13" width="33.28125" style="0" hidden="1" customWidth="1"/>
    <col min="14" max="14" width="20.8515625" style="0" hidden="1" customWidth="1"/>
    <col min="15" max="15" width="54.140625" style="0" customWidth="1"/>
    <col min="16" max="16" width="17.7109375" style="0" hidden="1" customWidth="1"/>
    <col min="17" max="17" width="33.28125" style="0" hidden="1" customWidth="1"/>
    <col min="18" max="18" width="20.8515625" style="0" hidden="1" customWidth="1"/>
    <col min="19" max="19" width="55.7109375" style="0" customWidth="1"/>
    <col min="20" max="20" width="14.8515625" style="0" hidden="1" customWidth="1"/>
    <col min="21" max="21" width="33.28125" style="0" hidden="1" customWidth="1"/>
    <col min="22" max="22" width="20.8515625" style="0" hidden="1" customWidth="1"/>
    <col min="23" max="23" width="48.7109375" style="0" customWidth="1"/>
    <col min="24" max="24" width="17.7109375" style="0" hidden="1" customWidth="1"/>
    <col min="25" max="25" width="33.28125" style="0" hidden="1" customWidth="1"/>
    <col min="26" max="26" width="20.7109375" style="0" hidden="1" customWidth="1"/>
    <col min="27" max="27" width="51.00390625" style="0" customWidth="1"/>
    <col min="28" max="28" width="14.7109375" style="0" hidden="1" customWidth="1"/>
    <col min="29" max="29" width="33.28125" style="0" hidden="1" customWidth="1"/>
    <col min="30" max="30" width="20.7109375" style="0" hidden="1" customWidth="1"/>
    <col min="31" max="31" width="48.140625" style="0" customWidth="1"/>
    <col min="32" max="34" width="18.7109375" style="0" hidden="1" customWidth="1"/>
    <col min="35" max="35" width="47.7109375" style="0" customWidth="1"/>
    <col min="36" max="37" width="18.7109375" style="0" hidden="1" customWidth="1"/>
    <col min="38" max="38" width="33.00390625" style="0" hidden="1" customWidth="1"/>
    <col min="39" max="39" width="47.7109375" style="0" customWidth="1"/>
    <col min="40" max="42" width="18.7109375" style="0" hidden="1" customWidth="1"/>
    <col min="43" max="43" width="50.421875" style="0" customWidth="1"/>
  </cols>
  <sheetData>
    <row r="1" spans="1:43" ht="99.75" customHeight="1">
      <c r="A1" s="575"/>
      <c r="B1" s="575"/>
      <c r="C1" s="378" t="s">
        <v>491</v>
      </c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79"/>
      <c r="AJ1" s="586" t="s">
        <v>121</v>
      </c>
      <c r="AK1" s="586"/>
      <c r="AL1" s="586"/>
      <c r="AM1" s="587"/>
      <c r="AN1" s="587"/>
      <c r="AO1" s="587"/>
      <c r="AP1" s="587"/>
      <c r="AQ1" s="587"/>
    </row>
    <row r="2" spans="1:43" ht="29.25" thickBo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380" t="s">
        <v>406</v>
      </c>
      <c r="AN2" s="170"/>
      <c r="AO2" s="170"/>
      <c r="AP2" s="170"/>
      <c r="AQ2" s="170"/>
    </row>
    <row r="3" spans="1:43" ht="29.25" thickBot="1">
      <c r="A3" s="170"/>
      <c r="B3" s="170"/>
      <c r="C3" s="588"/>
      <c r="D3" s="381" t="s">
        <v>120</v>
      </c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82"/>
      <c r="AJ3" s="382"/>
      <c r="AK3" s="382"/>
      <c r="AL3" s="382"/>
      <c r="AM3" s="382"/>
      <c r="AN3" s="382"/>
      <c r="AO3" s="382"/>
      <c r="AP3" s="382"/>
      <c r="AQ3" s="383"/>
    </row>
    <row r="4" spans="1:43" ht="15" customHeight="1">
      <c r="A4" s="384" t="s">
        <v>0</v>
      </c>
      <c r="B4" s="384" t="s">
        <v>13</v>
      </c>
      <c r="C4" s="384" t="s">
        <v>60</v>
      </c>
      <c r="D4" s="385" t="s">
        <v>54</v>
      </c>
      <c r="E4" s="386"/>
      <c r="F4" s="386"/>
      <c r="G4" s="387"/>
      <c r="H4" s="385" t="s">
        <v>55</v>
      </c>
      <c r="I4" s="386"/>
      <c r="J4" s="386"/>
      <c r="K4" s="387"/>
      <c r="L4" s="385" t="s">
        <v>87</v>
      </c>
      <c r="M4" s="386"/>
      <c r="N4" s="386"/>
      <c r="O4" s="387"/>
      <c r="P4" s="385" t="s">
        <v>88</v>
      </c>
      <c r="Q4" s="386"/>
      <c r="R4" s="386"/>
      <c r="S4" s="387"/>
      <c r="T4" s="385" t="s">
        <v>89</v>
      </c>
      <c r="U4" s="386"/>
      <c r="V4" s="386"/>
      <c r="W4" s="387"/>
      <c r="X4" s="385" t="s">
        <v>518</v>
      </c>
      <c r="Y4" s="386"/>
      <c r="Z4" s="386"/>
      <c r="AA4" s="387"/>
      <c r="AB4" s="385" t="s">
        <v>90</v>
      </c>
      <c r="AC4" s="386"/>
      <c r="AD4" s="386"/>
      <c r="AE4" s="387"/>
      <c r="AF4" s="385" t="s">
        <v>91</v>
      </c>
      <c r="AG4" s="386"/>
      <c r="AH4" s="386"/>
      <c r="AI4" s="387"/>
      <c r="AJ4" s="385" t="s">
        <v>56</v>
      </c>
      <c r="AK4" s="386"/>
      <c r="AL4" s="386"/>
      <c r="AM4" s="387"/>
      <c r="AN4" s="385" t="s">
        <v>92</v>
      </c>
      <c r="AO4" s="386"/>
      <c r="AP4" s="386"/>
      <c r="AQ4" s="387"/>
    </row>
    <row r="5" spans="1:43" ht="132" customHeight="1">
      <c r="A5" s="388"/>
      <c r="B5" s="388"/>
      <c r="C5" s="388"/>
      <c r="D5" s="389"/>
      <c r="E5" s="390"/>
      <c r="F5" s="390"/>
      <c r="G5" s="391"/>
      <c r="H5" s="389"/>
      <c r="I5" s="390"/>
      <c r="J5" s="390"/>
      <c r="K5" s="391"/>
      <c r="L5" s="389"/>
      <c r="M5" s="390"/>
      <c r="N5" s="390"/>
      <c r="O5" s="391"/>
      <c r="P5" s="389"/>
      <c r="Q5" s="390"/>
      <c r="R5" s="390"/>
      <c r="S5" s="391"/>
      <c r="T5" s="389"/>
      <c r="U5" s="390"/>
      <c r="V5" s="390"/>
      <c r="W5" s="391"/>
      <c r="X5" s="389"/>
      <c r="Y5" s="390"/>
      <c r="Z5" s="390"/>
      <c r="AA5" s="391"/>
      <c r="AB5" s="389"/>
      <c r="AC5" s="390"/>
      <c r="AD5" s="390"/>
      <c r="AE5" s="391"/>
      <c r="AF5" s="389"/>
      <c r="AG5" s="390"/>
      <c r="AH5" s="390"/>
      <c r="AI5" s="391"/>
      <c r="AJ5" s="389"/>
      <c r="AK5" s="390"/>
      <c r="AL5" s="390"/>
      <c r="AM5" s="391"/>
      <c r="AN5" s="389"/>
      <c r="AO5" s="390"/>
      <c r="AP5" s="390"/>
      <c r="AQ5" s="391"/>
    </row>
    <row r="6" spans="1:43" ht="15.75" customHeight="1" thickBot="1">
      <c r="A6" s="388"/>
      <c r="B6" s="388"/>
      <c r="C6" s="388"/>
      <c r="D6" s="392"/>
      <c r="E6" s="393"/>
      <c r="F6" s="393"/>
      <c r="G6" s="394"/>
      <c r="H6" s="392"/>
      <c r="I6" s="393"/>
      <c r="J6" s="393"/>
      <c r="K6" s="394"/>
      <c r="L6" s="392"/>
      <c r="M6" s="393"/>
      <c r="N6" s="393"/>
      <c r="O6" s="394"/>
      <c r="P6" s="392"/>
      <c r="Q6" s="393"/>
      <c r="R6" s="393"/>
      <c r="S6" s="394"/>
      <c r="T6" s="392"/>
      <c r="U6" s="393"/>
      <c r="V6" s="393"/>
      <c r="W6" s="394"/>
      <c r="X6" s="392"/>
      <c r="Y6" s="393"/>
      <c r="Z6" s="393"/>
      <c r="AA6" s="394"/>
      <c r="AB6" s="392"/>
      <c r="AC6" s="393"/>
      <c r="AD6" s="393"/>
      <c r="AE6" s="394"/>
      <c r="AF6" s="392"/>
      <c r="AG6" s="393"/>
      <c r="AH6" s="393"/>
      <c r="AI6" s="394"/>
      <c r="AJ6" s="392"/>
      <c r="AK6" s="393"/>
      <c r="AL6" s="393"/>
      <c r="AM6" s="394"/>
      <c r="AN6" s="392"/>
      <c r="AO6" s="393"/>
      <c r="AP6" s="393"/>
      <c r="AQ6" s="394"/>
    </row>
    <row r="7" spans="1:43" ht="200.25" thickBot="1">
      <c r="A7" s="395"/>
      <c r="B7" s="395"/>
      <c r="C7" s="395"/>
      <c r="D7" s="396" t="s">
        <v>470</v>
      </c>
      <c r="E7" s="397" t="s">
        <v>473</v>
      </c>
      <c r="F7" s="396" t="s">
        <v>471</v>
      </c>
      <c r="G7" s="396" t="s">
        <v>472</v>
      </c>
      <c r="H7" s="396" t="s">
        <v>470</v>
      </c>
      <c r="I7" s="397" t="s">
        <v>473</v>
      </c>
      <c r="J7" s="396" t="s">
        <v>471</v>
      </c>
      <c r="K7" s="396" t="s">
        <v>472</v>
      </c>
      <c r="L7" s="396" t="s">
        <v>470</v>
      </c>
      <c r="M7" s="397" t="s">
        <v>473</v>
      </c>
      <c r="N7" s="396" t="s">
        <v>471</v>
      </c>
      <c r="O7" s="396" t="s">
        <v>472</v>
      </c>
      <c r="P7" s="396" t="s">
        <v>470</v>
      </c>
      <c r="Q7" s="397" t="s">
        <v>473</v>
      </c>
      <c r="R7" s="396" t="s">
        <v>471</v>
      </c>
      <c r="S7" s="396" t="s">
        <v>472</v>
      </c>
      <c r="T7" s="396" t="s">
        <v>470</v>
      </c>
      <c r="U7" s="397" t="s">
        <v>473</v>
      </c>
      <c r="V7" s="396" t="s">
        <v>471</v>
      </c>
      <c r="W7" s="396" t="s">
        <v>472</v>
      </c>
      <c r="X7" s="396" t="s">
        <v>470</v>
      </c>
      <c r="Y7" s="397" t="s">
        <v>473</v>
      </c>
      <c r="Z7" s="396" t="s">
        <v>471</v>
      </c>
      <c r="AA7" s="396" t="s">
        <v>472</v>
      </c>
      <c r="AB7" s="396" t="s">
        <v>470</v>
      </c>
      <c r="AC7" s="397" t="s">
        <v>473</v>
      </c>
      <c r="AD7" s="396" t="s">
        <v>471</v>
      </c>
      <c r="AE7" s="396" t="s">
        <v>472</v>
      </c>
      <c r="AF7" s="396" t="s">
        <v>422</v>
      </c>
      <c r="AG7" s="397" t="s">
        <v>427</v>
      </c>
      <c r="AH7" s="396" t="s">
        <v>423</v>
      </c>
      <c r="AI7" s="396" t="s">
        <v>472</v>
      </c>
      <c r="AJ7" s="396" t="s">
        <v>422</v>
      </c>
      <c r="AK7" s="397" t="s">
        <v>427</v>
      </c>
      <c r="AL7" s="396" t="s">
        <v>423</v>
      </c>
      <c r="AM7" s="396" t="s">
        <v>472</v>
      </c>
      <c r="AN7" s="396" t="s">
        <v>472</v>
      </c>
      <c r="AO7" s="396" t="s">
        <v>472</v>
      </c>
      <c r="AP7" s="396" t="s">
        <v>472</v>
      </c>
      <c r="AQ7" s="396" t="s">
        <v>472</v>
      </c>
    </row>
    <row r="8" spans="1:43" ht="60" customHeight="1" thickBot="1">
      <c r="A8" s="384" t="s">
        <v>1</v>
      </c>
      <c r="B8" s="384" t="s">
        <v>14</v>
      </c>
      <c r="C8" s="607" t="s">
        <v>135</v>
      </c>
      <c r="D8" s="398"/>
      <c r="E8" s="399">
        <f>D8*53.86/100</f>
        <v>0</v>
      </c>
      <c r="F8" s="400">
        <v>500</v>
      </c>
      <c r="G8" s="401">
        <v>200</v>
      </c>
      <c r="H8" s="398"/>
      <c r="I8" s="402">
        <f>H8*53.86/100</f>
        <v>0</v>
      </c>
      <c r="J8" s="403">
        <v>750</v>
      </c>
      <c r="K8" s="401">
        <v>275</v>
      </c>
      <c r="L8" s="398"/>
      <c r="M8" s="402">
        <f>L8*53.86/100</f>
        <v>0</v>
      </c>
      <c r="N8" s="404"/>
      <c r="O8" s="405"/>
      <c r="P8" s="398"/>
      <c r="Q8" s="402">
        <f>P8*53.86/100</f>
        <v>0</v>
      </c>
      <c r="R8" s="404"/>
      <c r="S8" s="405"/>
      <c r="T8" s="398"/>
      <c r="U8" s="402">
        <f>T8*53.86/100</f>
        <v>0</v>
      </c>
      <c r="V8" s="404"/>
      <c r="W8" s="405"/>
      <c r="X8" s="398"/>
      <c r="Y8" s="402">
        <f>X8*53.86/100</f>
        <v>0</v>
      </c>
      <c r="Z8" s="404"/>
      <c r="AA8" s="405"/>
      <c r="AB8" s="406"/>
      <c r="AC8" s="402">
        <f>AB8*53.86/100</f>
        <v>0</v>
      </c>
      <c r="AD8" s="402"/>
      <c r="AE8" s="405"/>
      <c r="AF8" s="406"/>
      <c r="AG8" s="402">
        <f>AF8*83.5/100</f>
        <v>0</v>
      </c>
      <c r="AH8" s="402"/>
      <c r="AI8" s="405"/>
      <c r="AJ8" s="406"/>
      <c r="AK8" s="402">
        <f>AJ8*83.5/100</f>
        <v>0</v>
      </c>
      <c r="AL8" s="402"/>
      <c r="AM8" s="405"/>
      <c r="AN8" s="407"/>
      <c r="AO8" s="402">
        <f>AN8*83.5/100</f>
        <v>0</v>
      </c>
      <c r="AP8" s="408"/>
      <c r="AQ8" s="409"/>
    </row>
    <row r="9" spans="1:43" ht="60" customHeight="1" thickBot="1">
      <c r="A9" s="388"/>
      <c r="B9" s="388"/>
      <c r="C9" s="603" t="s">
        <v>136</v>
      </c>
      <c r="D9" s="410"/>
      <c r="E9" s="399">
        <f aca="true" t="shared" si="0" ref="E9:E57">D9*53.86/100</f>
        <v>0</v>
      </c>
      <c r="F9" s="411"/>
      <c r="G9" s="412"/>
      <c r="H9" s="410"/>
      <c r="I9" s="402">
        <f aca="true" t="shared" si="1" ref="I9:I56">H9*53.86/100</f>
        <v>0</v>
      </c>
      <c r="J9" s="411"/>
      <c r="K9" s="412"/>
      <c r="L9" s="410"/>
      <c r="M9" s="402">
        <f aca="true" t="shared" si="2" ref="M9:M56">L9*53.86/100</f>
        <v>0</v>
      </c>
      <c r="N9" s="411"/>
      <c r="O9" s="412"/>
      <c r="P9" s="410"/>
      <c r="Q9" s="402">
        <f aca="true" t="shared" si="3" ref="Q9:Q57">P9*53.86/100</f>
        <v>0</v>
      </c>
      <c r="R9" s="411"/>
      <c r="S9" s="412"/>
      <c r="T9" s="410"/>
      <c r="U9" s="402">
        <f aca="true" t="shared" si="4" ref="U9:U55">T9*53.86/100</f>
        <v>0</v>
      </c>
      <c r="V9" s="411"/>
      <c r="W9" s="412"/>
      <c r="X9" s="410"/>
      <c r="Y9" s="402">
        <f aca="true" t="shared" si="5" ref="Y9:Y57">X9*53.86/100</f>
        <v>0</v>
      </c>
      <c r="Z9" s="411"/>
      <c r="AA9" s="412"/>
      <c r="AB9" s="413"/>
      <c r="AC9" s="402">
        <f aca="true" t="shared" si="6" ref="AC9:AC57">AB9*53.86/100</f>
        <v>0</v>
      </c>
      <c r="AD9" s="414"/>
      <c r="AE9" s="412"/>
      <c r="AF9" s="413"/>
      <c r="AG9" s="402">
        <f aca="true" t="shared" si="7" ref="AG9:AG57">AF9*83.5/100</f>
        <v>0</v>
      </c>
      <c r="AH9" s="414"/>
      <c r="AI9" s="412"/>
      <c r="AJ9" s="413"/>
      <c r="AK9" s="402">
        <f aca="true" t="shared" si="8" ref="AK9:AK57">AJ9*83.5/100</f>
        <v>0</v>
      </c>
      <c r="AL9" s="414"/>
      <c r="AM9" s="412"/>
      <c r="AN9" s="413"/>
      <c r="AO9" s="402">
        <f aca="true" t="shared" si="9" ref="AO9:AO57">AN9*83.5/100</f>
        <v>0</v>
      </c>
      <c r="AP9" s="414"/>
      <c r="AQ9" s="412"/>
    </row>
    <row r="10" spans="1:43" ht="60" customHeight="1" thickBot="1">
      <c r="A10" s="388"/>
      <c r="B10" s="388"/>
      <c r="C10" s="603" t="s">
        <v>390</v>
      </c>
      <c r="D10" s="410"/>
      <c r="E10" s="399">
        <f t="shared" si="0"/>
        <v>0</v>
      </c>
      <c r="F10" s="411"/>
      <c r="G10" s="412"/>
      <c r="H10" s="410"/>
      <c r="I10" s="402">
        <f t="shared" si="1"/>
        <v>0</v>
      </c>
      <c r="J10" s="411"/>
      <c r="K10" s="412"/>
      <c r="L10" s="410"/>
      <c r="M10" s="402">
        <f t="shared" si="2"/>
        <v>0</v>
      </c>
      <c r="N10" s="411"/>
      <c r="O10" s="412"/>
      <c r="P10" s="410"/>
      <c r="Q10" s="402">
        <f t="shared" si="3"/>
        <v>0</v>
      </c>
      <c r="R10" s="411"/>
      <c r="S10" s="412"/>
      <c r="T10" s="410"/>
      <c r="U10" s="402">
        <f t="shared" si="4"/>
        <v>0</v>
      </c>
      <c r="V10" s="411"/>
      <c r="W10" s="412"/>
      <c r="X10" s="410"/>
      <c r="Y10" s="402">
        <f t="shared" si="5"/>
        <v>0</v>
      </c>
      <c r="Z10" s="411"/>
      <c r="AA10" s="412"/>
      <c r="AB10" s="413"/>
      <c r="AC10" s="402">
        <f t="shared" si="6"/>
        <v>0</v>
      </c>
      <c r="AD10" s="414"/>
      <c r="AE10" s="412"/>
      <c r="AF10" s="413"/>
      <c r="AG10" s="402">
        <f t="shared" si="7"/>
        <v>0</v>
      </c>
      <c r="AH10" s="414"/>
      <c r="AI10" s="412"/>
      <c r="AJ10" s="413"/>
      <c r="AK10" s="402">
        <f t="shared" si="8"/>
        <v>0</v>
      </c>
      <c r="AL10" s="414"/>
      <c r="AM10" s="412"/>
      <c r="AN10" s="413"/>
      <c r="AO10" s="402">
        <f t="shared" si="9"/>
        <v>0</v>
      </c>
      <c r="AP10" s="414"/>
      <c r="AQ10" s="412"/>
    </row>
    <row r="11" spans="1:43" ht="60" customHeight="1" thickBot="1">
      <c r="A11" s="388"/>
      <c r="B11" s="388"/>
      <c r="C11" s="603" t="s">
        <v>448</v>
      </c>
      <c r="D11" s="410"/>
      <c r="E11" s="399">
        <f t="shared" si="0"/>
        <v>0</v>
      </c>
      <c r="F11" s="411"/>
      <c r="G11" s="412"/>
      <c r="H11" s="410"/>
      <c r="I11" s="402">
        <f t="shared" si="1"/>
        <v>0</v>
      </c>
      <c r="J11" s="411"/>
      <c r="K11" s="412"/>
      <c r="L11" s="410"/>
      <c r="M11" s="402">
        <f t="shared" si="2"/>
        <v>0</v>
      </c>
      <c r="N11" s="411"/>
      <c r="O11" s="412"/>
      <c r="P11" s="410"/>
      <c r="Q11" s="402">
        <f t="shared" si="3"/>
        <v>0</v>
      </c>
      <c r="R11" s="411"/>
      <c r="S11" s="412"/>
      <c r="T11" s="410"/>
      <c r="U11" s="402">
        <f t="shared" si="4"/>
        <v>0</v>
      </c>
      <c r="V11" s="411"/>
      <c r="W11" s="412"/>
      <c r="X11" s="410"/>
      <c r="Y11" s="402">
        <f t="shared" si="5"/>
        <v>0</v>
      </c>
      <c r="Z11" s="411"/>
      <c r="AA11" s="412"/>
      <c r="AB11" s="413"/>
      <c r="AC11" s="402">
        <f t="shared" si="6"/>
        <v>0</v>
      </c>
      <c r="AD11" s="414"/>
      <c r="AE11" s="412"/>
      <c r="AF11" s="413"/>
      <c r="AG11" s="402">
        <f t="shared" si="7"/>
        <v>0</v>
      </c>
      <c r="AH11" s="414"/>
      <c r="AI11" s="412"/>
      <c r="AJ11" s="413"/>
      <c r="AK11" s="402">
        <f t="shared" si="8"/>
        <v>0</v>
      </c>
      <c r="AL11" s="414"/>
      <c r="AM11" s="412"/>
      <c r="AN11" s="413"/>
      <c r="AO11" s="402">
        <f t="shared" si="9"/>
        <v>0</v>
      </c>
      <c r="AP11" s="414"/>
      <c r="AQ11" s="412"/>
    </row>
    <row r="12" spans="1:43" ht="60" customHeight="1" thickBot="1">
      <c r="A12" s="388"/>
      <c r="B12" s="388"/>
      <c r="C12" s="603" t="s">
        <v>137</v>
      </c>
      <c r="D12" s="410"/>
      <c r="E12" s="399">
        <f t="shared" si="0"/>
        <v>0</v>
      </c>
      <c r="F12" s="411"/>
      <c r="G12" s="412"/>
      <c r="H12" s="410"/>
      <c r="I12" s="402">
        <f t="shared" si="1"/>
        <v>0</v>
      </c>
      <c r="J12" s="411"/>
      <c r="K12" s="412"/>
      <c r="L12" s="410">
        <v>1550</v>
      </c>
      <c r="M12" s="402">
        <f t="shared" si="2"/>
        <v>834.83</v>
      </c>
      <c r="N12" s="411"/>
      <c r="O12" s="412"/>
      <c r="P12" s="410">
        <v>2100</v>
      </c>
      <c r="Q12" s="402">
        <f t="shared" si="3"/>
        <v>1131.06</v>
      </c>
      <c r="R12" s="411"/>
      <c r="S12" s="412"/>
      <c r="T12" s="410"/>
      <c r="U12" s="402">
        <f t="shared" si="4"/>
        <v>0</v>
      </c>
      <c r="V12" s="411"/>
      <c r="W12" s="412"/>
      <c r="X12" s="410"/>
      <c r="Y12" s="402">
        <f t="shared" si="5"/>
        <v>0</v>
      </c>
      <c r="Z12" s="411"/>
      <c r="AA12" s="412"/>
      <c r="AB12" s="413"/>
      <c r="AC12" s="402">
        <f t="shared" si="6"/>
        <v>0</v>
      </c>
      <c r="AD12" s="414"/>
      <c r="AE12" s="412"/>
      <c r="AF12" s="413"/>
      <c r="AG12" s="402">
        <f t="shared" si="7"/>
        <v>0</v>
      </c>
      <c r="AH12" s="414"/>
      <c r="AI12" s="412"/>
      <c r="AJ12" s="413"/>
      <c r="AK12" s="402">
        <f t="shared" si="8"/>
        <v>0</v>
      </c>
      <c r="AL12" s="414"/>
      <c r="AM12" s="412"/>
      <c r="AN12" s="413"/>
      <c r="AO12" s="402">
        <f t="shared" si="9"/>
        <v>0</v>
      </c>
      <c r="AP12" s="414"/>
      <c r="AQ12" s="412"/>
    </row>
    <row r="13" spans="1:43" ht="60" customHeight="1" thickBot="1">
      <c r="A13" s="388"/>
      <c r="B13" s="388"/>
      <c r="C13" s="604" t="s">
        <v>138</v>
      </c>
      <c r="D13" s="415">
        <v>105</v>
      </c>
      <c r="E13" s="416">
        <f t="shared" si="0"/>
        <v>56.553000000000004</v>
      </c>
      <c r="F13" s="400">
        <v>500</v>
      </c>
      <c r="G13" s="417">
        <v>225</v>
      </c>
      <c r="H13" s="415">
        <v>120</v>
      </c>
      <c r="I13" s="418">
        <f t="shared" si="1"/>
        <v>64.632</v>
      </c>
      <c r="J13" s="419">
        <v>750</v>
      </c>
      <c r="K13" s="417">
        <v>325</v>
      </c>
      <c r="L13" s="410"/>
      <c r="M13" s="402">
        <f t="shared" si="2"/>
        <v>0</v>
      </c>
      <c r="N13" s="411"/>
      <c r="O13" s="412"/>
      <c r="P13" s="410"/>
      <c r="Q13" s="402">
        <f t="shared" si="3"/>
        <v>0</v>
      </c>
      <c r="R13" s="411"/>
      <c r="S13" s="412"/>
      <c r="T13" s="410"/>
      <c r="U13" s="402">
        <f t="shared" si="4"/>
        <v>0</v>
      </c>
      <c r="V13" s="411"/>
      <c r="W13" s="412"/>
      <c r="X13" s="410"/>
      <c r="Y13" s="402">
        <f t="shared" si="5"/>
        <v>0</v>
      </c>
      <c r="Z13" s="411"/>
      <c r="AA13" s="412"/>
      <c r="AB13" s="413"/>
      <c r="AC13" s="402">
        <f t="shared" si="6"/>
        <v>0</v>
      </c>
      <c r="AD13" s="414"/>
      <c r="AE13" s="412"/>
      <c r="AF13" s="413"/>
      <c r="AG13" s="402">
        <f t="shared" si="7"/>
        <v>0</v>
      </c>
      <c r="AH13" s="414"/>
      <c r="AI13" s="412"/>
      <c r="AJ13" s="413"/>
      <c r="AK13" s="402">
        <f t="shared" si="8"/>
        <v>0</v>
      </c>
      <c r="AL13" s="414"/>
      <c r="AM13" s="412"/>
      <c r="AN13" s="413"/>
      <c r="AO13" s="402">
        <f t="shared" si="9"/>
        <v>0</v>
      </c>
      <c r="AP13" s="414"/>
      <c r="AQ13" s="412"/>
    </row>
    <row r="14" spans="1:43" ht="60" customHeight="1" thickBot="1">
      <c r="A14" s="388"/>
      <c r="B14" s="388"/>
      <c r="C14" s="603" t="s">
        <v>139</v>
      </c>
      <c r="D14" s="410"/>
      <c r="E14" s="399">
        <f t="shared" si="0"/>
        <v>0</v>
      </c>
      <c r="F14" s="411"/>
      <c r="G14" s="412"/>
      <c r="H14" s="410"/>
      <c r="I14" s="402">
        <f t="shared" si="1"/>
        <v>0</v>
      </c>
      <c r="J14" s="411"/>
      <c r="K14" s="412"/>
      <c r="L14" s="410"/>
      <c r="M14" s="402">
        <f t="shared" si="2"/>
        <v>0</v>
      </c>
      <c r="N14" s="411"/>
      <c r="O14" s="412"/>
      <c r="P14" s="410"/>
      <c r="Q14" s="402">
        <f t="shared" si="3"/>
        <v>0</v>
      </c>
      <c r="R14" s="411"/>
      <c r="S14" s="412"/>
      <c r="T14" s="410"/>
      <c r="U14" s="402">
        <f t="shared" si="4"/>
        <v>0</v>
      </c>
      <c r="V14" s="411"/>
      <c r="W14" s="412"/>
      <c r="X14" s="410"/>
      <c r="Y14" s="402">
        <f t="shared" si="5"/>
        <v>0</v>
      </c>
      <c r="Z14" s="411"/>
      <c r="AA14" s="412"/>
      <c r="AB14" s="413"/>
      <c r="AC14" s="402">
        <f t="shared" si="6"/>
        <v>0</v>
      </c>
      <c r="AD14" s="414"/>
      <c r="AE14" s="412"/>
      <c r="AF14" s="413"/>
      <c r="AG14" s="402">
        <f t="shared" si="7"/>
        <v>0</v>
      </c>
      <c r="AH14" s="414"/>
      <c r="AI14" s="412"/>
      <c r="AJ14" s="413"/>
      <c r="AK14" s="402">
        <f t="shared" si="8"/>
        <v>0</v>
      </c>
      <c r="AL14" s="414"/>
      <c r="AM14" s="412"/>
      <c r="AN14" s="413"/>
      <c r="AO14" s="402">
        <f t="shared" si="9"/>
        <v>0</v>
      </c>
      <c r="AP14" s="414"/>
      <c r="AQ14" s="412"/>
    </row>
    <row r="15" spans="1:43" ht="60" customHeight="1" thickBot="1">
      <c r="A15" s="388"/>
      <c r="B15" s="388"/>
      <c r="C15" s="604" t="s">
        <v>140</v>
      </c>
      <c r="D15" s="410"/>
      <c r="E15" s="399">
        <f t="shared" si="0"/>
        <v>0</v>
      </c>
      <c r="F15" s="411"/>
      <c r="G15" s="412"/>
      <c r="H15" s="410"/>
      <c r="I15" s="402">
        <f t="shared" si="1"/>
        <v>0</v>
      </c>
      <c r="J15" s="411"/>
      <c r="K15" s="412"/>
      <c r="L15" s="410"/>
      <c r="M15" s="402">
        <f t="shared" si="2"/>
        <v>0</v>
      </c>
      <c r="N15" s="411"/>
      <c r="O15" s="412"/>
      <c r="P15" s="410"/>
      <c r="Q15" s="402">
        <f t="shared" si="3"/>
        <v>0</v>
      </c>
      <c r="R15" s="411"/>
      <c r="S15" s="412"/>
      <c r="T15" s="410"/>
      <c r="U15" s="402">
        <f t="shared" si="4"/>
        <v>0</v>
      </c>
      <c r="V15" s="411"/>
      <c r="W15" s="412"/>
      <c r="X15" s="410"/>
      <c r="Y15" s="402">
        <f t="shared" si="5"/>
        <v>0</v>
      </c>
      <c r="Z15" s="411"/>
      <c r="AA15" s="412"/>
      <c r="AB15" s="413"/>
      <c r="AC15" s="402">
        <f t="shared" si="6"/>
        <v>0</v>
      </c>
      <c r="AD15" s="414"/>
      <c r="AE15" s="412"/>
      <c r="AF15" s="413"/>
      <c r="AG15" s="402">
        <f t="shared" si="7"/>
        <v>0</v>
      </c>
      <c r="AH15" s="414"/>
      <c r="AI15" s="412"/>
      <c r="AJ15" s="413"/>
      <c r="AK15" s="402">
        <f t="shared" si="8"/>
        <v>0</v>
      </c>
      <c r="AL15" s="414"/>
      <c r="AM15" s="412"/>
      <c r="AN15" s="413"/>
      <c r="AO15" s="402">
        <f t="shared" si="9"/>
        <v>0</v>
      </c>
      <c r="AP15" s="414"/>
      <c r="AQ15" s="412"/>
    </row>
    <row r="16" spans="1:43" ht="60" customHeight="1" thickBot="1">
      <c r="A16" s="388"/>
      <c r="B16" s="388"/>
      <c r="C16" s="603" t="s">
        <v>141</v>
      </c>
      <c r="D16" s="410"/>
      <c r="E16" s="399">
        <f t="shared" si="0"/>
        <v>0</v>
      </c>
      <c r="F16" s="411"/>
      <c r="G16" s="412"/>
      <c r="H16" s="410"/>
      <c r="I16" s="402">
        <f t="shared" si="1"/>
        <v>0</v>
      </c>
      <c r="J16" s="411"/>
      <c r="K16" s="412"/>
      <c r="L16" s="410"/>
      <c r="M16" s="402">
        <f t="shared" si="2"/>
        <v>0</v>
      </c>
      <c r="N16" s="411"/>
      <c r="O16" s="412"/>
      <c r="P16" s="410"/>
      <c r="Q16" s="402">
        <f t="shared" si="3"/>
        <v>0</v>
      </c>
      <c r="R16" s="411"/>
      <c r="S16" s="412"/>
      <c r="T16" s="410"/>
      <c r="U16" s="402">
        <f t="shared" si="4"/>
        <v>0</v>
      </c>
      <c r="V16" s="411"/>
      <c r="W16" s="412"/>
      <c r="X16" s="410"/>
      <c r="Y16" s="402">
        <f t="shared" si="5"/>
        <v>0</v>
      </c>
      <c r="Z16" s="411"/>
      <c r="AA16" s="412"/>
      <c r="AB16" s="413"/>
      <c r="AC16" s="402">
        <f t="shared" si="6"/>
        <v>0</v>
      </c>
      <c r="AD16" s="414"/>
      <c r="AE16" s="412"/>
      <c r="AF16" s="413"/>
      <c r="AG16" s="402">
        <f t="shared" si="7"/>
        <v>0</v>
      </c>
      <c r="AH16" s="414"/>
      <c r="AI16" s="412"/>
      <c r="AJ16" s="413"/>
      <c r="AK16" s="402">
        <f t="shared" si="8"/>
        <v>0</v>
      </c>
      <c r="AL16" s="414"/>
      <c r="AM16" s="412"/>
      <c r="AN16" s="413"/>
      <c r="AO16" s="402">
        <f t="shared" si="9"/>
        <v>0</v>
      </c>
      <c r="AP16" s="414"/>
      <c r="AQ16" s="412"/>
    </row>
    <row r="17" spans="1:43" ht="60" customHeight="1" thickBot="1">
      <c r="A17" s="388"/>
      <c r="B17" s="388"/>
      <c r="C17" s="604" t="s">
        <v>142</v>
      </c>
      <c r="D17" s="410"/>
      <c r="E17" s="399">
        <f t="shared" si="0"/>
        <v>0</v>
      </c>
      <c r="F17" s="411"/>
      <c r="G17" s="412"/>
      <c r="H17" s="410"/>
      <c r="I17" s="402">
        <f t="shared" si="1"/>
        <v>0</v>
      </c>
      <c r="J17" s="411"/>
      <c r="K17" s="412"/>
      <c r="L17" s="410"/>
      <c r="M17" s="402">
        <f t="shared" si="2"/>
        <v>0</v>
      </c>
      <c r="N17" s="411"/>
      <c r="O17" s="412"/>
      <c r="P17" s="410"/>
      <c r="Q17" s="402">
        <f t="shared" si="3"/>
        <v>0</v>
      </c>
      <c r="R17" s="411"/>
      <c r="S17" s="412"/>
      <c r="T17" s="410"/>
      <c r="U17" s="402">
        <f t="shared" si="4"/>
        <v>0</v>
      </c>
      <c r="V17" s="411"/>
      <c r="W17" s="412"/>
      <c r="X17" s="410"/>
      <c r="Y17" s="402">
        <f t="shared" si="5"/>
        <v>0</v>
      </c>
      <c r="Z17" s="411"/>
      <c r="AA17" s="412"/>
      <c r="AB17" s="413"/>
      <c r="AC17" s="402">
        <f t="shared" si="6"/>
        <v>0</v>
      </c>
      <c r="AD17" s="414"/>
      <c r="AE17" s="412"/>
      <c r="AF17" s="413"/>
      <c r="AG17" s="402">
        <f t="shared" si="7"/>
        <v>0</v>
      </c>
      <c r="AH17" s="414"/>
      <c r="AI17" s="412"/>
      <c r="AJ17" s="413"/>
      <c r="AK17" s="402">
        <f t="shared" si="8"/>
        <v>0</v>
      </c>
      <c r="AL17" s="414"/>
      <c r="AM17" s="412"/>
      <c r="AN17" s="413"/>
      <c r="AO17" s="402">
        <f t="shared" si="9"/>
        <v>0</v>
      </c>
      <c r="AP17" s="414"/>
      <c r="AQ17" s="412"/>
    </row>
    <row r="18" spans="1:43" ht="60" customHeight="1" thickBot="1">
      <c r="A18" s="388"/>
      <c r="B18" s="388"/>
      <c r="C18" s="603" t="s">
        <v>450</v>
      </c>
      <c r="D18" s="410"/>
      <c r="E18" s="399">
        <f t="shared" si="0"/>
        <v>0</v>
      </c>
      <c r="F18" s="411"/>
      <c r="G18" s="412"/>
      <c r="H18" s="410"/>
      <c r="I18" s="402">
        <f t="shared" si="1"/>
        <v>0</v>
      </c>
      <c r="J18" s="411"/>
      <c r="K18" s="412"/>
      <c r="L18" s="410"/>
      <c r="M18" s="402">
        <f t="shared" si="2"/>
        <v>0</v>
      </c>
      <c r="N18" s="411"/>
      <c r="O18" s="412"/>
      <c r="P18" s="410"/>
      <c r="Q18" s="402">
        <f t="shared" si="3"/>
        <v>0</v>
      </c>
      <c r="R18" s="411"/>
      <c r="S18" s="412"/>
      <c r="T18" s="410"/>
      <c r="U18" s="402">
        <f t="shared" si="4"/>
        <v>0</v>
      </c>
      <c r="V18" s="411"/>
      <c r="W18" s="412"/>
      <c r="X18" s="410"/>
      <c r="Y18" s="402">
        <f t="shared" si="5"/>
        <v>0</v>
      </c>
      <c r="Z18" s="411"/>
      <c r="AA18" s="412"/>
      <c r="AB18" s="413"/>
      <c r="AC18" s="402">
        <f t="shared" si="6"/>
        <v>0</v>
      </c>
      <c r="AD18" s="414"/>
      <c r="AE18" s="412"/>
      <c r="AF18" s="413"/>
      <c r="AG18" s="402">
        <f t="shared" si="7"/>
        <v>0</v>
      </c>
      <c r="AH18" s="414"/>
      <c r="AI18" s="412"/>
      <c r="AJ18" s="413"/>
      <c r="AK18" s="402">
        <f t="shared" si="8"/>
        <v>0</v>
      </c>
      <c r="AL18" s="414"/>
      <c r="AM18" s="412"/>
      <c r="AN18" s="413"/>
      <c r="AO18" s="402">
        <f t="shared" si="9"/>
        <v>0</v>
      </c>
      <c r="AP18" s="414"/>
      <c r="AQ18" s="412"/>
    </row>
    <row r="19" spans="1:43" ht="60" customHeight="1" thickBot="1">
      <c r="A19" s="388"/>
      <c r="B19" s="388"/>
      <c r="C19" s="604" t="s">
        <v>143</v>
      </c>
      <c r="D19" s="410"/>
      <c r="E19" s="399">
        <f t="shared" si="0"/>
        <v>0</v>
      </c>
      <c r="F19" s="411"/>
      <c r="G19" s="412"/>
      <c r="H19" s="410"/>
      <c r="I19" s="402">
        <f t="shared" si="1"/>
        <v>0</v>
      </c>
      <c r="J19" s="411"/>
      <c r="K19" s="412"/>
      <c r="L19" s="410"/>
      <c r="M19" s="402">
        <f t="shared" si="2"/>
        <v>0</v>
      </c>
      <c r="N19" s="411"/>
      <c r="O19" s="412"/>
      <c r="P19" s="410"/>
      <c r="Q19" s="402">
        <f t="shared" si="3"/>
        <v>0</v>
      </c>
      <c r="R19" s="411"/>
      <c r="S19" s="412"/>
      <c r="T19" s="410"/>
      <c r="U19" s="402">
        <f t="shared" si="4"/>
        <v>0</v>
      </c>
      <c r="V19" s="411"/>
      <c r="W19" s="412"/>
      <c r="X19" s="410"/>
      <c r="Y19" s="402">
        <f t="shared" si="5"/>
        <v>0</v>
      </c>
      <c r="Z19" s="411"/>
      <c r="AA19" s="412"/>
      <c r="AB19" s="413"/>
      <c r="AC19" s="402">
        <f t="shared" si="6"/>
        <v>0</v>
      </c>
      <c r="AD19" s="414"/>
      <c r="AE19" s="412"/>
      <c r="AF19" s="413"/>
      <c r="AG19" s="402">
        <f t="shared" si="7"/>
        <v>0</v>
      </c>
      <c r="AH19" s="414"/>
      <c r="AI19" s="412"/>
      <c r="AJ19" s="413"/>
      <c r="AK19" s="402">
        <f t="shared" si="8"/>
        <v>0</v>
      </c>
      <c r="AL19" s="414"/>
      <c r="AM19" s="412"/>
      <c r="AN19" s="413"/>
      <c r="AO19" s="402">
        <f t="shared" si="9"/>
        <v>0</v>
      </c>
      <c r="AP19" s="414"/>
      <c r="AQ19" s="412"/>
    </row>
    <row r="20" spans="1:43" ht="60" customHeight="1" thickBot="1">
      <c r="A20" s="388"/>
      <c r="B20" s="388"/>
      <c r="C20" s="603" t="s">
        <v>144</v>
      </c>
      <c r="D20" s="410"/>
      <c r="E20" s="399">
        <f t="shared" si="0"/>
        <v>0</v>
      </c>
      <c r="F20" s="411"/>
      <c r="G20" s="412"/>
      <c r="H20" s="410"/>
      <c r="I20" s="402">
        <f t="shared" si="1"/>
        <v>0</v>
      </c>
      <c r="J20" s="411"/>
      <c r="K20" s="412"/>
      <c r="L20" s="410"/>
      <c r="M20" s="402">
        <f t="shared" si="2"/>
        <v>0</v>
      </c>
      <c r="N20" s="411"/>
      <c r="O20" s="412"/>
      <c r="P20" s="410"/>
      <c r="Q20" s="402">
        <f t="shared" si="3"/>
        <v>0</v>
      </c>
      <c r="R20" s="411"/>
      <c r="S20" s="412"/>
      <c r="T20" s="410"/>
      <c r="U20" s="402">
        <f t="shared" si="4"/>
        <v>0</v>
      </c>
      <c r="V20" s="411"/>
      <c r="W20" s="412"/>
      <c r="X20" s="410"/>
      <c r="Y20" s="402">
        <f t="shared" si="5"/>
        <v>0</v>
      </c>
      <c r="Z20" s="411"/>
      <c r="AA20" s="412"/>
      <c r="AB20" s="413"/>
      <c r="AC20" s="402">
        <f t="shared" si="6"/>
        <v>0</v>
      </c>
      <c r="AD20" s="414"/>
      <c r="AE20" s="412"/>
      <c r="AF20" s="413"/>
      <c r="AG20" s="402">
        <f t="shared" si="7"/>
        <v>0</v>
      </c>
      <c r="AH20" s="414"/>
      <c r="AI20" s="412"/>
      <c r="AJ20" s="413"/>
      <c r="AK20" s="402">
        <f t="shared" si="8"/>
        <v>0</v>
      </c>
      <c r="AL20" s="414"/>
      <c r="AM20" s="412"/>
      <c r="AN20" s="413"/>
      <c r="AO20" s="402">
        <f t="shared" si="9"/>
        <v>0</v>
      </c>
      <c r="AP20" s="414"/>
      <c r="AQ20" s="412"/>
    </row>
    <row r="21" spans="1:43" ht="60" customHeight="1" thickBot="1">
      <c r="A21" s="388"/>
      <c r="B21" s="388"/>
      <c r="C21" s="604" t="s">
        <v>145</v>
      </c>
      <c r="D21" s="410"/>
      <c r="E21" s="399">
        <f t="shared" si="0"/>
        <v>0</v>
      </c>
      <c r="F21" s="411"/>
      <c r="G21" s="412"/>
      <c r="H21" s="410"/>
      <c r="I21" s="402">
        <f t="shared" si="1"/>
        <v>0</v>
      </c>
      <c r="J21" s="411"/>
      <c r="K21" s="412"/>
      <c r="L21" s="410"/>
      <c r="M21" s="402">
        <f t="shared" si="2"/>
        <v>0</v>
      </c>
      <c r="N21" s="411"/>
      <c r="O21" s="412"/>
      <c r="P21" s="410"/>
      <c r="Q21" s="402">
        <f t="shared" si="3"/>
        <v>0</v>
      </c>
      <c r="R21" s="411"/>
      <c r="S21" s="412"/>
      <c r="T21" s="410"/>
      <c r="U21" s="402">
        <f t="shared" si="4"/>
        <v>0</v>
      </c>
      <c r="V21" s="411"/>
      <c r="W21" s="412"/>
      <c r="X21" s="410"/>
      <c r="Y21" s="402">
        <f t="shared" si="5"/>
        <v>0</v>
      </c>
      <c r="Z21" s="411"/>
      <c r="AA21" s="412"/>
      <c r="AB21" s="413"/>
      <c r="AC21" s="402">
        <f t="shared" si="6"/>
        <v>0</v>
      </c>
      <c r="AD21" s="414"/>
      <c r="AE21" s="412"/>
      <c r="AF21" s="413"/>
      <c r="AG21" s="402">
        <f t="shared" si="7"/>
        <v>0</v>
      </c>
      <c r="AH21" s="414"/>
      <c r="AI21" s="412"/>
      <c r="AJ21" s="413"/>
      <c r="AK21" s="402">
        <f t="shared" si="8"/>
        <v>0</v>
      </c>
      <c r="AL21" s="414"/>
      <c r="AM21" s="412"/>
      <c r="AN21" s="413"/>
      <c r="AO21" s="402">
        <f t="shared" si="9"/>
        <v>0</v>
      </c>
      <c r="AP21" s="414"/>
      <c r="AQ21" s="412"/>
    </row>
    <row r="22" spans="1:43" ht="60" customHeight="1" thickBot="1">
      <c r="A22" s="388"/>
      <c r="B22" s="388"/>
      <c r="C22" s="603" t="s">
        <v>146</v>
      </c>
      <c r="D22" s="410"/>
      <c r="E22" s="399">
        <f t="shared" si="0"/>
        <v>0</v>
      </c>
      <c r="F22" s="411"/>
      <c r="G22" s="412"/>
      <c r="H22" s="410"/>
      <c r="I22" s="402">
        <f t="shared" si="1"/>
        <v>0</v>
      </c>
      <c r="J22" s="411"/>
      <c r="K22" s="412"/>
      <c r="L22" s="410"/>
      <c r="M22" s="402">
        <f t="shared" si="2"/>
        <v>0</v>
      </c>
      <c r="N22" s="411"/>
      <c r="O22" s="412"/>
      <c r="P22" s="410"/>
      <c r="Q22" s="402">
        <f t="shared" si="3"/>
        <v>0</v>
      </c>
      <c r="R22" s="411"/>
      <c r="S22" s="412"/>
      <c r="T22" s="410"/>
      <c r="U22" s="402">
        <f t="shared" si="4"/>
        <v>0</v>
      </c>
      <c r="V22" s="411"/>
      <c r="W22" s="412"/>
      <c r="X22" s="410"/>
      <c r="Y22" s="402">
        <f t="shared" si="5"/>
        <v>0</v>
      </c>
      <c r="Z22" s="411"/>
      <c r="AA22" s="412"/>
      <c r="AB22" s="413"/>
      <c r="AC22" s="402">
        <f t="shared" si="6"/>
        <v>0</v>
      </c>
      <c r="AD22" s="414"/>
      <c r="AE22" s="412"/>
      <c r="AF22" s="413"/>
      <c r="AG22" s="402">
        <f t="shared" si="7"/>
        <v>0</v>
      </c>
      <c r="AH22" s="414"/>
      <c r="AI22" s="412"/>
      <c r="AJ22" s="413"/>
      <c r="AK22" s="402">
        <f t="shared" si="8"/>
        <v>0</v>
      </c>
      <c r="AL22" s="414"/>
      <c r="AM22" s="412"/>
      <c r="AN22" s="413"/>
      <c r="AO22" s="402">
        <f t="shared" si="9"/>
        <v>0</v>
      </c>
      <c r="AP22" s="414"/>
      <c r="AQ22" s="412"/>
    </row>
    <row r="23" spans="1:43" ht="60" customHeight="1" thickBot="1">
      <c r="A23" s="388"/>
      <c r="B23" s="388"/>
      <c r="C23" s="600" t="s">
        <v>147</v>
      </c>
      <c r="D23" s="410"/>
      <c r="E23" s="399">
        <f t="shared" si="0"/>
        <v>0</v>
      </c>
      <c r="F23" s="411"/>
      <c r="G23" s="412"/>
      <c r="H23" s="410"/>
      <c r="I23" s="402">
        <f t="shared" si="1"/>
        <v>0</v>
      </c>
      <c r="J23" s="411"/>
      <c r="K23" s="412"/>
      <c r="L23" s="410"/>
      <c r="M23" s="402">
        <f t="shared" si="2"/>
        <v>0</v>
      </c>
      <c r="N23" s="411"/>
      <c r="O23" s="412"/>
      <c r="P23" s="410"/>
      <c r="Q23" s="402">
        <f t="shared" si="3"/>
        <v>0</v>
      </c>
      <c r="R23" s="411"/>
      <c r="S23" s="412"/>
      <c r="T23" s="410"/>
      <c r="U23" s="402">
        <f t="shared" si="4"/>
        <v>0</v>
      </c>
      <c r="V23" s="411"/>
      <c r="W23" s="412"/>
      <c r="X23" s="410"/>
      <c r="Y23" s="402">
        <f t="shared" si="5"/>
        <v>0</v>
      </c>
      <c r="Z23" s="411"/>
      <c r="AA23" s="412"/>
      <c r="AB23" s="413"/>
      <c r="AC23" s="402">
        <f t="shared" si="6"/>
        <v>0</v>
      </c>
      <c r="AD23" s="414"/>
      <c r="AE23" s="412"/>
      <c r="AF23" s="413"/>
      <c r="AG23" s="402">
        <f t="shared" si="7"/>
        <v>0</v>
      </c>
      <c r="AH23" s="414"/>
      <c r="AI23" s="412"/>
      <c r="AJ23" s="413"/>
      <c r="AK23" s="402">
        <f t="shared" si="8"/>
        <v>0</v>
      </c>
      <c r="AL23" s="414"/>
      <c r="AM23" s="412"/>
      <c r="AN23" s="413"/>
      <c r="AO23" s="402">
        <f t="shared" si="9"/>
        <v>0</v>
      </c>
      <c r="AP23" s="414"/>
      <c r="AQ23" s="412"/>
    </row>
    <row r="24" spans="1:43" ht="60" customHeight="1" thickBot="1">
      <c r="A24" s="388"/>
      <c r="B24" s="388"/>
      <c r="C24" s="603" t="s">
        <v>148</v>
      </c>
      <c r="D24" s="410"/>
      <c r="E24" s="399">
        <f t="shared" si="0"/>
        <v>0</v>
      </c>
      <c r="F24" s="411"/>
      <c r="G24" s="412"/>
      <c r="H24" s="410"/>
      <c r="I24" s="402">
        <f t="shared" si="1"/>
        <v>0</v>
      </c>
      <c r="J24" s="411"/>
      <c r="K24" s="412"/>
      <c r="L24" s="410"/>
      <c r="M24" s="402">
        <f t="shared" si="2"/>
        <v>0</v>
      </c>
      <c r="N24" s="411"/>
      <c r="O24" s="412"/>
      <c r="P24" s="410"/>
      <c r="Q24" s="402">
        <f t="shared" si="3"/>
        <v>0</v>
      </c>
      <c r="R24" s="411"/>
      <c r="S24" s="412"/>
      <c r="T24" s="410"/>
      <c r="U24" s="402">
        <f t="shared" si="4"/>
        <v>0</v>
      </c>
      <c r="V24" s="411"/>
      <c r="W24" s="412"/>
      <c r="X24" s="410"/>
      <c r="Y24" s="402">
        <f t="shared" si="5"/>
        <v>0</v>
      </c>
      <c r="Z24" s="411"/>
      <c r="AA24" s="412"/>
      <c r="AB24" s="413"/>
      <c r="AC24" s="402">
        <f t="shared" si="6"/>
        <v>0</v>
      </c>
      <c r="AD24" s="414"/>
      <c r="AE24" s="412"/>
      <c r="AF24" s="413"/>
      <c r="AG24" s="402">
        <f t="shared" si="7"/>
        <v>0</v>
      </c>
      <c r="AH24" s="414"/>
      <c r="AI24" s="412"/>
      <c r="AJ24" s="413"/>
      <c r="AK24" s="402">
        <f t="shared" si="8"/>
        <v>0</v>
      </c>
      <c r="AL24" s="414"/>
      <c r="AM24" s="412"/>
      <c r="AN24" s="413"/>
      <c r="AO24" s="402">
        <f t="shared" si="9"/>
        <v>0</v>
      </c>
      <c r="AP24" s="414"/>
      <c r="AQ24" s="412"/>
    </row>
    <row r="25" spans="1:43" ht="60" customHeight="1" thickBot="1">
      <c r="A25" s="388"/>
      <c r="B25" s="388"/>
      <c r="C25" s="604" t="s">
        <v>149</v>
      </c>
      <c r="D25" s="410"/>
      <c r="E25" s="399">
        <f t="shared" si="0"/>
        <v>0</v>
      </c>
      <c r="F25" s="411"/>
      <c r="G25" s="412"/>
      <c r="H25" s="410"/>
      <c r="I25" s="402">
        <f t="shared" si="1"/>
        <v>0</v>
      </c>
      <c r="J25" s="411"/>
      <c r="K25" s="412"/>
      <c r="L25" s="410"/>
      <c r="M25" s="402">
        <f t="shared" si="2"/>
        <v>0</v>
      </c>
      <c r="N25" s="411"/>
      <c r="O25" s="412"/>
      <c r="P25" s="410"/>
      <c r="Q25" s="402">
        <f t="shared" si="3"/>
        <v>0</v>
      </c>
      <c r="R25" s="411"/>
      <c r="S25" s="412"/>
      <c r="T25" s="410"/>
      <c r="U25" s="402">
        <f t="shared" si="4"/>
        <v>0</v>
      </c>
      <c r="V25" s="411"/>
      <c r="W25" s="412"/>
      <c r="X25" s="410"/>
      <c r="Y25" s="402">
        <f t="shared" si="5"/>
        <v>0</v>
      </c>
      <c r="Z25" s="411"/>
      <c r="AA25" s="412"/>
      <c r="AB25" s="413"/>
      <c r="AC25" s="402">
        <f t="shared" si="6"/>
        <v>0</v>
      </c>
      <c r="AD25" s="414"/>
      <c r="AE25" s="412"/>
      <c r="AF25" s="413"/>
      <c r="AG25" s="402">
        <f t="shared" si="7"/>
        <v>0</v>
      </c>
      <c r="AH25" s="414"/>
      <c r="AI25" s="412"/>
      <c r="AJ25" s="413"/>
      <c r="AK25" s="402">
        <f t="shared" si="8"/>
        <v>0</v>
      </c>
      <c r="AL25" s="414"/>
      <c r="AM25" s="412"/>
      <c r="AN25" s="413"/>
      <c r="AO25" s="402">
        <f t="shared" si="9"/>
        <v>0</v>
      </c>
      <c r="AP25" s="414"/>
      <c r="AQ25" s="412"/>
    </row>
    <row r="26" spans="1:43" ht="60" customHeight="1" thickBot="1">
      <c r="A26" s="388"/>
      <c r="B26" s="388"/>
      <c r="C26" s="603" t="s">
        <v>451</v>
      </c>
      <c r="D26" s="410"/>
      <c r="E26" s="399">
        <f t="shared" si="0"/>
        <v>0</v>
      </c>
      <c r="F26" s="411"/>
      <c r="G26" s="412"/>
      <c r="H26" s="410"/>
      <c r="I26" s="402">
        <f t="shared" si="1"/>
        <v>0</v>
      </c>
      <c r="J26" s="411"/>
      <c r="K26" s="412"/>
      <c r="L26" s="410"/>
      <c r="M26" s="402">
        <f t="shared" si="2"/>
        <v>0</v>
      </c>
      <c r="N26" s="411"/>
      <c r="O26" s="412"/>
      <c r="P26" s="410"/>
      <c r="Q26" s="402">
        <f t="shared" si="3"/>
        <v>0</v>
      </c>
      <c r="R26" s="411"/>
      <c r="S26" s="412"/>
      <c r="T26" s="410"/>
      <c r="U26" s="402">
        <f t="shared" si="4"/>
        <v>0</v>
      </c>
      <c r="V26" s="411"/>
      <c r="W26" s="412"/>
      <c r="X26" s="410"/>
      <c r="Y26" s="402">
        <f t="shared" si="5"/>
        <v>0</v>
      </c>
      <c r="Z26" s="411"/>
      <c r="AA26" s="412"/>
      <c r="AB26" s="413"/>
      <c r="AC26" s="402">
        <f t="shared" si="6"/>
        <v>0</v>
      </c>
      <c r="AD26" s="414"/>
      <c r="AE26" s="412"/>
      <c r="AF26" s="413"/>
      <c r="AG26" s="402">
        <f t="shared" si="7"/>
        <v>0</v>
      </c>
      <c r="AH26" s="414"/>
      <c r="AI26" s="412"/>
      <c r="AJ26" s="413"/>
      <c r="AK26" s="402">
        <f t="shared" si="8"/>
        <v>0</v>
      </c>
      <c r="AL26" s="414"/>
      <c r="AM26" s="412"/>
      <c r="AN26" s="413"/>
      <c r="AO26" s="402">
        <f t="shared" si="9"/>
        <v>0</v>
      </c>
      <c r="AP26" s="414"/>
      <c r="AQ26" s="412"/>
    </row>
    <row r="27" spans="1:43" ht="60" customHeight="1" thickBot="1">
      <c r="A27" s="388"/>
      <c r="B27" s="388"/>
      <c r="C27" s="604" t="s">
        <v>150</v>
      </c>
      <c r="D27" s="410"/>
      <c r="E27" s="399">
        <f t="shared" si="0"/>
        <v>0</v>
      </c>
      <c r="F27" s="411"/>
      <c r="G27" s="412"/>
      <c r="H27" s="410"/>
      <c r="I27" s="402">
        <f t="shared" si="1"/>
        <v>0</v>
      </c>
      <c r="J27" s="411"/>
      <c r="K27" s="412"/>
      <c r="L27" s="410">
        <v>525</v>
      </c>
      <c r="M27" s="402">
        <f t="shared" si="2"/>
        <v>282.765</v>
      </c>
      <c r="N27" s="411"/>
      <c r="O27" s="412"/>
      <c r="P27" s="410">
        <v>650</v>
      </c>
      <c r="Q27" s="402">
        <f t="shared" si="3"/>
        <v>350.09</v>
      </c>
      <c r="R27" s="411"/>
      <c r="S27" s="412"/>
      <c r="T27" s="410"/>
      <c r="U27" s="402">
        <f t="shared" si="4"/>
        <v>0</v>
      </c>
      <c r="V27" s="411"/>
      <c r="W27" s="412"/>
      <c r="X27" s="410"/>
      <c r="Y27" s="402">
        <f t="shared" si="5"/>
        <v>0</v>
      </c>
      <c r="Z27" s="411"/>
      <c r="AA27" s="412"/>
      <c r="AB27" s="413"/>
      <c r="AC27" s="402">
        <f t="shared" si="6"/>
        <v>0</v>
      </c>
      <c r="AD27" s="414"/>
      <c r="AE27" s="412"/>
      <c r="AF27" s="413"/>
      <c r="AG27" s="402">
        <f t="shared" si="7"/>
        <v>0</v>
      </c>
      <c r="AH27" s="414"/>
      <c r="AI27" s="412"/>
      <c r="AJ27" s="413"/>
      <c r="AK27" s="402">
        <f t="shared" si="8"/>
        <v>0</v>
      </c>
      <c r="AL27" s="414"/>
      <c r="AM27" s="412"/>
      <c r="AN27" s="413"/>
      <c r="AO27" s="402">
        <f t="shared" si="9"/>
        <v>0</v>
      </c>
      <c r="AP27" s="414"/>
      <c r="AQ27" s="412"/>
    </row>
    <row r="28" spans="1:43" ht="60" customHeight="1" thickBot="1">
      <c r="A28" s="388"/>
      <c r="B28" s="388"/>
      <c r="C28" s="603" t="s">
        <v>151</v>
      </c>
      <c r="D28" s="410"/>
      <c r="E28" s="399">
        <f t="shared" si="0"/>
        <v>0</v>
      </c>
      <c r="F28" s="411"/>
      <c r="G28" s="412"/>
      <c r="H28" s="410"/>
      <c r="I28" s="402">
        <f t="shared" si="1"/>
        <v>0</v>
      </c>
      <c r="J28" s="411"/>
      <c r="K28" s="412"/>
      <c r="L28" s="410"/>
      <c r="M28" s="402">
        <f t="shared" si="2"/>
        <v>0</v>
      </c>
      <c r="N28" s="411"/>
      <c r="O28" s="412"/>
      <c r="P28" s="410"/>
      <c r="Q28" s="402">
        <f t="shared" si="3"/>
        <v>0</v>
      </c>
      <c r="R28" s="411"/>
      <c r="S28" s="412"/>
      <c r="T28" s="410"/>
      <c r="U28" s="402">
        <f t="shared" si="4"/>
        <v>0</v>
      </c>
      <c r="V28" s="411"/>
      <c r="W28" s="412"/>
      <c r="X28" s="410"/>
      <c r="Y28" s="402">
        <f t="shared" si="5"/>
        <v>0</v>
      </c>
      <c r="Z28" s="411"/>
      <c r="AA28" s="412"/>
      <c r="AB28" s="413"/>
      <c r="AC28" s="402">
        <f t="shared" si="6"/>
        <v>0</v>
      </c>
      <c r="AD28" s="414"/>
      <c r="AE28" s="412"/>
      <c r="AF28" s="413"/>
      <c r="AG28" s="402">
        <f t="shared" si="7"/>
        <v>0</v>
      </c>
      <c r="AH28" s="414"/>
      <c r="AI28" s="412"/>
      <c r="AJ28" s="413"/>
      <c r="AK28" s="402">
        <f t="shared" si="8"/>
        <v>0</v>
      </c>
      <c r="AL28" s="414"/>
      <c r="AM28" s="412"/>
      <c r="AN28" s="420"/>
      <c r="AO28" s="402">
        <f t="shared" si="9"/>
        <v>0</v>
      </c>
      <c r="AP28" s="421"/>
      <c r="AQ28" s="412"/>
    </row>
    <row r="29" spans="1:43" ht="60" customHeight="1" thickBot="1">
      <c r="A29" s="388"/>
      <c r="B29" s="388"/>
      <c r="C29" s="604" t="s">
        <v>152</v>
      </c>
      <c r="D29" s="410"/>
      <c r="E29" s="399">
        <f t="shared" si="0"/>
        <v>0</v>
      </c>
      <c r="F29" s="411"/>
      <c r="G29" s="412"/>
      <c r="H29" s="410"/>
      <c r="I29" s="402">
        <f t="shared" si="1"/>
        <v>0</v>
      </c>
      <c r="J29" s="411"/>
      <c r="K29" s="412"/>
      <c r="L29" s="410"/>
      <c r="M29" s="402">
        <f t="shared" si="2"/>
        <v>0</v>
      </c>
      <c r="N29" s="411"/>
      <c r="O29" s="412"/>
      <c r="P29" s="410"/>
      <c r="Q29" s="402">
        <f t="shared" si="3"/>
        <v>0</v>
      </c>
      <c r="R29" s="411"/>
      <c r="S29" s="412"/>
      <c r="T29" s="410"/>
      <c r="U29" s="402">
        <f t="shared" si="4"/>
        <v>0</v>
      </c>
      <c r="V29" s="411"/>
      <c r="W29" s="412"/>
      <c r="X29" s="410"/>
      <c r="Y29" s="402">
        <f t="shared" si="5"/>
        <v>0</v>
      </c>
      <c r="Z29" s="411"/>
      <c r="AA29" s="412"/>
      <c r="AB29" s="413"/>
      <c r="AC29" s="402">
        <f t="shared" si="6"/>
        <v>0</v>
      </c>
      <c r="AD29" s="414"/>
      <c r="AE29" s="412"/>
      <c r="AF29" s="413"/>
      <c r="AG29" s="402">
        <f t="shared" si="7"/>
        <v>0</v>
      </c>
      <c r="AH29" s="414"/>
      <c r="AI29" s="412"/>
      <c r="AJ29" s="413"/>
      <c r="AK29" s="402">
        <f t="shared" si="8"/>
        <v>0</v>
      </c>
      <c r="AL29" s="421"/>
      <c r="AM29" s="422"/>
      <c r="AN29" s="420"/>
      <c r="AO29" s="402">
        <f t="shared" si="9"/>
        <v>0</v>
      </c>
      <c r="AP29" s="421"/>
      <c r="AQ29" s="412"/>
    </row>
    <row r="30" spans="1:43" ht="60" customHeight="1" thickBot="1">
      <c r="A30" s="388"/>
      <c r="B30" s="388"/>
      <c r="C30" s="603" t="s">
        <v>452</v>
      </c>
      <c r="D30" s="410"/>
      <c r="E30" s="399">
        <f t="shared" si="0"/>
        <v>0</v>
      </c>
      <c r="F30" s="411"/>
      <c r="G30" s="412"/>
      <c r="H30" s="410"/>
      <c r="I30" s="402">
        <f t="shared" si="1"/>
        <v>0</v>
      </c>
      <c r="J30" s="411"/>
      <c r="K30" s="412"/>
      <c r="L30" s="410"/>
      <c r="M30" s="402">
        <f t="shared" si="2"/>
        <v>0</v>
      </c>
      <c r="N30" s="411"/>
      <c r="O30" s="412"/>
      <c r="P30" s="410"/>
      <c r="Q30" s="402">
        <f t="shared" si="3"/>
        <v>0</v>
      </c>
      <c r="R30" s="411"/>
      <c r="S30" s="412"/>
      <c r="T30" s="410"/>
      <c r="U30" s="402">
        <f t="shared" si="4"/>
        <v>0</v>
      </c>
      <c r="V30" s="411"/>
      <c r="W30" s="412"/>
      <c r="X30" s="410"/>
      <c r="Y30" s="402">
        <f t="shared" si="5"/>
        <v>0</v>
      </c>
      <c r="Z30" s="411"/>
      <c r="AA30" s="412"/>
      <c r="AB30" s="413"/>
      <c r="AC30" s="402">
        <f t="shared" si="6"/>
        <v>0</v>
      </c>
      <c r="AD30" s="414"/>
      <c r="AE30" s="412"/>
      <c r="AF30" s="413"/>
      <c r="AG30" s="402">
        <f t="shared" si="7"/>
        <v>0</v>
      </c>
      <c r="AH30" s="414"/>
      <c r="AI30" s="412"/>
      <c r="AJ30" s="413"/>
      <c r="AK30" s="402">
        <f t="shared" si="8"/>
        <v>0</v>
      </c>
      <c r="AL30" s="421"/>
      <c r="AM30" s="422"/>
      <c r="AN30" s="420"/>
      <c r="AO30" s="402">
        <f t="shared" si="9"/>
        <v>0</v>
      </c>
      <c r="AP30" s="421"/>
      <c r="AQ30" s="412"/>
    </row>
    <row r="31" spans="1:43" ht="60" customHeight="1" thickBot="1">
      <c r="A31" s="388"/>
      <c r="B31" s="388"/>
      <c r="C31" s="604" t="s">
        <v>153</v>
      </c>
      <c r="D31" s="410"/>
      <c r="E31" s="399">
        <f t="shared" si="0"/>
        <v>0</v>
      </c>
      <c r="F31" s="411"/>
      <c r="G31" s="412"/>
      <c r="H31" s="410"/>
      <c r="I31" s="402">
        <f t="shared" si="1"/>
        <v>0</v>
      </c>
      <c r="J31" s="411"/>
      <c r="K31" s="412"/>
      <c r="L31" s="410"/>
      <c r="M31" s="402">
        <f t="shared" si="2"/>
        <v>0</v>
      </c>
      <c r="N31" s="411"/>
      <c r="O31" s="412"/>
      <c r="P31" s="410"/>
      <c r="Q31" s="402">
        <f t="shared" si="3"/>
        <v>0</v>
      </c>
      <c r="R31" s="411"/>
      <c r="S31" s="412"/>
      <c r="T31" s="410"/>
      <c r="U31" s="402">
        <f t="shared" si="4"/>
        <v>0</v>
      </c>
      <c r="V31" s="411"/>
      <c r="W31" s="412"/>
      <c r="X31" s="410"/>
      <c r="Y31" s="402">
        <f t="shared" si="5"/>
        <v>0</v>
      </c>
      <c r="Z31" s="411"/>
      <c r="AA31" s="412"/>
      <c r="AB31" s="413"/>
      <c r="AC31" s="402">
        <f t="shared" si="6"/>
        <v>0</v>
      </c>
      <c r="AD31" s="414"/>
      <c r="AE31" s="412"/>
      <c r="AF31" s="413"/>
      <c r="AG31" s="402">
        <f t="shared" si="7"/>
        <v>0</v>
      </c>
      <c r="AH31" s="414"/>
      <c r="AI31" s="412"/>
      <c r="AJ31" s="413"/>
      <c r="AK31" s="402">
        <f t="shared" si="8"/>
        <v>0</v>
      </c>
      <c r="AL31" s="421"/>
      <c r="AM31" s="422"/>
      <c r="AN31" s="413"/>
      <c r="AO31" s="402">
        <f t="shared" si="9"/>
        <v>0</v>
      </c>
      <c r="AP31" s="414"/>
      <c r="AQ31" s="412"/>
    </row>
    <row r="32" spans="1:43" ht="60" customHeight="1" thickBot="1">
      <c r="A32" s="388"/>
      <c r="B32" s="388"/>
      <c r="C32" s="669" t="s">
        <v>432</v>
      </c>
      <c r="D32" s="410"/>
      <c r="E32" s="399">
        <f t="shared" si="0"/>
        <v>0</v>
      </c>
      <c r="F32" s="411"/>
      <c r="G32" s="412"/>
      <c r="H32" s="410"/>
      <c r="I32" s="402">
        <f t="shared" si="1"/>
        <v>0</v>
      </c>
      <c r="J32" s="411"/>
      <c r="K32" s="412"/>
      <c r="L32" s="410"/>
      <c r="M32" s="402">
        <f t="shared" si="2"/>
        <v>0</v>
      </c>
      <c r="N32" s="411"/>
      <c r="O32" s="412"/>
      <c r="P32" s="410"/>
      <c r="Q32" s="402">
        <f t="shared" si="3"/>
        <v>0</v>
      </c>
      <c r="R32" s="411"/>
      <c r="S32" s="412"/>
      <c r="T32" s="410"/>
      <c r="U32" s="402">
        <f t="shared" si="4"/>
        <v>0</v>
      </c>
      <c r="V32" s="411"/>
      <c r="W32" s="412"/>
      <c r="X32" s="410"/>
      <c r="Y32" s="402">
        <f t="shared" si="5"/>
        <v>0</v>
      </c>
      <c r="Z32" s="411"/>
      <c r="AA32" s="412"/>
      <c r="AB32" s="413"/>
      <c r="AC32" s="402">
        <f t="shared" si="6"/>
        <v>0</v>
      </c>
      <c r="AD32" s="414"/>
      <c r="AE32" s="412"/>
      <c r="AF32" s="413"/>
      <c r="AG32" s="402">
        <f t="shared" si="7"/>
        <v>0</v>
      </c>
      <c r="AH32" s="414"/>
      <c r="AI32" s="412"/>
      <c r="AJ32" s="413"/>
      <c r="AK32" s="402">
        <f t="shared" si="8"/>
        <v>0</v>
      </c>
      <c r="AL32" s="414"/>
      <c r="AM32" s="412"/>
      <c r="AN32" s="413"/>
      <c r="AO32" s="402">
        <f t="shared" si="9"/>
        <v>0</v>
      </c>
      <c r="AP32" s="414"/>
      <c r="AQ32" s="412"/>
    </row>
    <row r="33" spans="1:43" ht="60" customHeight="1" thickBot="1">
      <c r="A33" s="388"/>
      <c r="B33" s="388"/>
      <c r="C33" s="669" t="s">
        <v>433</v>
      </c>
      <c r="D33" s="410"/>
      <c r="E33" s="399">
        <f t="shared" si="0"/>
        <v>0</v>
      </c>
      <c r="F33" s="411"/>
      <c r="G33" s="412"/>
      <c r="H33" s="410"/>
      <c r="I33" s="402">
        <f t="shared" si="1"/>
        <v>0</v>
      </c>
      <c r="J33" s="411"/>
      <c r="K33" s="412"/>
      <c r="L33" s="410"/>
      <c r="M33" s="402">
        <f t="shared" si="2"/>
        <v>0</v>
      </c>
      <c r="N33" s="411"/>
      <c r="O33" s="412"/>
      <c r="P33" s="410"/>
      <c r="Q33" s="402">
        <f t="shared" si="3"/>
        <v>0</v>
      </c>
      <c r="R33" s="411"/>
      <c r="S33" s="412"/>
      <c r="T33" s="410"/>
      <c r="U33" s="402">
        <f t="shared" si="4"/>
        <v>0</v>
      </c>
      <c r="V33" s="411"/>
      <c r="W33" s="412"/>
      <c r="X33" s="410"/>
      <c r="Y33" s="402">
        <f t="shared" si="5"/>
        <v>0</v>
      </c>
      <c r="Z33" s="411"/>
      <c r="AA33" s="412"/>
      <c r="AB33" s="413"/>
      <c r="AC33" s="402">
        <f t="shared" si="6"/>
        <v>0</v>
      </c>
      <c r="AD33" s="414"/>
      <c r="AE33" s="412"/>
      <c r="AF33" s="413"/>
      <c r="AG33" s="402">
        <f t="shared" si="7"/>
        <v>0</v>
      </c>
      <c r="AH33" s="414"/>
      <c r="AI33" s="412"/>
      <c r="AJ33" s="413"/>
      <c r="AK33" s="402">
        <f t="shared" si="8"/>
        <v>0</v>
      </c>
      <c r="AL33" s="414"/>
      <c r="AM33" s="412"/>
      <c r="AN33" s="413"/>
      <c r="AO33" s="402">
        <f t="shared" si="9"/>
        <v>0</v>
      </c>
      <c r="AP33" s="414"/>
      <c r="AQ33" s="412"/>
    </row>
    <row r="34" spans="1:43" ht="60" customHeight="1" thickBot="1">
      <c r="A34" s="388"/>
      <c r="B34" s="388"/>
      <c r="C34" s="602" t="s">
        <v>449</v>
      </c>
      <c r="D34" s="410"/>
      <c r="E34" s="399">
        <f t="shared" si="0"/>
        <v>0</v>
      </c>
      <c r="F34" s="411"/>
      <c r="G34" s="412"/>
      <c r="H34" s="410"/>
      <c r="I34" s="402">
        <f t="shared" si="1"/>
        <v>0</v>
      </c>
      <c r="J34" s="411"/>
      <c r="K34" s="412"/>
      <c r="L34" s="410"/>
      <c r="M34" s="402">
        <f t="shared" si="2"/>
        <v>0</v>
      </c>
      <c r="N34" s="411"/>
      <c r="O34" s="412"/>
      <c r="P34" s="410"/>
      <c r="Q34" s="402">
        <f t="shared" si="3"/>
        <v>0</v>
      </c>
      <c r="R34" s="411"/>
      <c r="S34" s="412"/>
      <c r="T34" s="410"/>
      <c r="U34" s="402">
        <f t="shared" si="4"/>
        <v>0</v>
      </c>
      <c r="V34" s="411"/>
      <c r="W34" s="412"/>
      <c r="X34" s="410"/>
      <c r="Y34" s="402">
        <f t="shared" si="5"/>
        <v>0</v>
      </c>
      <c r="Z34" s="411"/>
      <c r="AA34" s="412"/>
      <c r="AB34" s="413"/>
      <c r="AC34" s="402">
        <f t="shared" si="6"/>
        <v>0</v>
      </c>
      <c r="AD34" s="414"/>
      <c r="AE34" s="412"/>
      <c r="AF34" s="413"/>
      <c r="AG34" s="402">
        <f t="shared" si="7"/>
        <v>0</v>
      </c>
      <c r="AH34" s="414"/>
      <c r="AI34" s="412"/>
      <c r="AJ34" s="413"/>
      <c r="AK34" s="402">
        <f t="shared" si="8"/>
        <v>0</v>
      </c>
      <c r="AL34" s="414"/>
      <c r="AM34" s="412"/>
      <c r="AN34" s="413"/>
      <c r="AO34" s="402">
        <f t="shared" si="9"/>
        <v>0</v>
      </c>
      <c r="AP34" s="414"/>
      <c r="AQ34" s="412"/>
    </row>
    <row r="35" spans="1:43" ht="60" customHeight="1" thickBot="1">
      <c r="A35" s="388"/>
      <c r="B35" s="388"/>
      <c r="C35" s="603" t="s">
        <v>154</v>
      </c>
      <c r="D35" s="410"/>
      <c r="E35" s="399">
        <f t="shared" si="0"/>
        <v>0</v>
      </c>
      <c r="F35" s="411"/>
      <c r="G35" s="412"/>
      <c r="H35" s="410"/>
      <c r="I35" s="402">
        <f t="shared" si="1"/>
        <v>0</v>
      </c>
      <c r="J35" s="411"/>
      <c r="K35" s="412"/>
      <c r="L35" s="410"/>
      <c r="M35" s="402">
        <f t="shared" si="2"/>
        <v>0</v>
      </c>
      <c r="N35" s="411"/>
      <c r="O35" s="412"/>
      <c r="P35" s="410"/>
      <c r="Q35" s="402">
        <f t="shared" si="3"/>
        <v>0</v>
      </c>
      <c r="R35" s="411"/>
      <c r="S35" s="412"/>
      <c r="T35" s="410"/>
      <c r="U35" s="402">
        <f t="shared" si="4"/>
        <v>0</v>
      </c>
      <c r="V35" s="411"/>
      <c r="W35" s="412"/>
      <c r="X35" s="410"/>
      <c r="Y35" s="402">
        <f t="shared" si="5"/>
        <v>0</v>
      </c>
      <c r="Z35" s="411"/>
      <c r="AA35" s="412"/>
      <c r="AB35" s="413"/>
      <c r="AC35" s="402">
        <f t="shared" si="6"/>
        <v>0</v>
      </c>
      <c r="AD35" s="414"/>
      <c r="AE35" s="412"/>
      <c r="AF35" s="413"/>
      <c r="AG35" s="402">
        <f t="shared" si="7"/>
        <v>0</v>
      </c>
      <c r="AH35" s="414"/>
      <c r="AI35" s="412"/>
      <c r="AJ35" s="413"/>
      <c r="AK35" s="402">
        <f t="shared" si="8"/>
        <v>0</v>
      </c>
      <c r="AL35" s="414"/>
      <c r="AM35" s="412"/>
      <c r="AN35" s="413"/>
      <c r="AO35" s="402">
        <f t="shared" si="9"/>
        <v>0</v>
      </c>
      <c r="AP35" s="414"/>
      <c r="AQ35" s="412"/>
    </row>
    <row r="36" spans="1:43" ht="60" customHeight="1" thickBot="1">
      <c r="A36" s="388"/>
      <c r="B36" s="395"/>
      <c r="C36" s="603" t="s">
        <v>155</v>
      </c>
      <c r="D36" s="423"/>
      <c r="E36" s="399">
        <f t="shared" si="0"/>
        <v>0</v>
      </c>
      <c r="F36" s="411"/>
      <c r="G36" s="424"/>
      <c r="H36" s="423"/>
      <c r="I36" s="402">
        <f t="shared" si="1"/>
        <v>0</v>
      </c>
      <c r="J36" s="425"/>
      <c r="K36" s="424"/>
      <c r="L36" s="423"/>
      <c r="M36" s="402">
        <f t="shared" si="2"/>
        <v>0</v>
      </c>
      <c r="N36" s="425"/>
      <c r="O36" s="424"/>
      <c r="P36" s="423"/>
      <c r="Q36" s="402">
        <f t="shared" si="3"/>
        <v>0</v>
      </c>
      <c r="R36" s="425"/>
      <c r="S36" s="424"/>
      <c r="T36" s="423"/>
      <c r="U36" s="402">
        <f t="shared" si="4"/>
        <v>0</v>
      </c>
      <c r="V36" s="425"/>
      <c r="W36" s="424"/>
      <c r="X36" s="423"/>
      <c r="Y36" s="402">
        <f t="shared" si="5"/>
        <v>0</v>
      </c>
      <c r="Z36" s="425"/>
      <c r="AA36" s="424"/>
      <c r="AB36" s="426"/>
      <c r="AC36" s="402">
        <f t="shared" si="6"/>
        <v>0</v>
      </c>
      <c r="AD36" s="427"/>
      <c r="AE36" s="424"/>
      <c r="AF36" s="426"/>
      <c r="AG36" s="402">
        <f t="shared" si="7"/>
        <v>0</v>
      </c>
      <c r="AH36" s="427"/>
      <c r="AI36" s="424"/>
      <c r="AJ36" s="426"/>
      <c r="AK36" s="402">
        <f t="shared" si="8"/>
        <v>0</v>
      </c>
      <c r="AL36" s="427"/>
      <c r="AM36" s="424"/>
      <c r="AN36" s="426"/>
      <c r="AO36" s="402">
        <f t="shared" si="9"/>
        <v>0</v>
      </c>
      <c r="AP36" s="427"/>
      <c r="AQ36" s="424"/>
    </row>
    <row r="37" spans="1:43" ht="60" customHeight="1" thickBot="1">
      <c r="A37" s="388"/>
      <c r="B37" s="384" t="s">
        <v>156</v>
      </c>
      <c r="C37" s="554" t="s">
        <v>157</v>
      </c>
      <c r="D37" s="415">
        <v>105</v>
      </c>
      <c r="E37" s="416">
        <f t="shared" si="0"/>
        <v>56.553000000000004</v>
      </c>
      <c r="F37" s="403">
        <v>500</v>
      </c>
      <c r="G37" s="417">
        <v>225</v>
      </c>
      <c r="H37" s="428">
        <v>120</v>
      </c>
      <c r="I37" s="418">
        <f t="shared" si="1"/>
        <v>64.632</v>
      </c>
      <c r="J37" s="403">
        <v>750</v>
      </c>
      <c r="K37" s="401">
        <v>325</v>
      </c>
      <c r="L37" s="398"/>
      <c r="M37" s="402">
        <f t="shared" si="2"/>
        <v>0</v>
      </c>
      <c r="N37" s="404"/>
      <c r="O37" s="405"/>
      <c r="P37" s="398"/>
      <c r="Q37" s="402">
        <f t="shared" si="3"/>
        <v>0</v>
      </c>
      <c r="R37" s="404"/>
      <c r="S37" s="405"/>
      <c r="T37" s="398"/>
      <c r="U37" s="402">
        <f t="shared" si="4"/>
        <v>0</v>
      </c>
      <c r="V37" s="404"/>
      <c r="W37" s="405"/>
      <c r="X37" s="398"/>
      <c r="Y37" s="402">
        <f t="shared" si="5"/>
        <v>0</v>
      </c>
      <c r="Z37" s="404"/>
      <c r="AA37" s="405"/>
      <c r="AB37" s="406"/>
      <c r="AC37" s="402">
        <f t="shared" si="6"/>
        <v>0</v>
      </c>
      <c r="AD37" s="402"/>
      <c r="AE37" s="405"/>
      <c r="AF37" s="429"/>
      <c r="AG37" s="402">
        <f t="shared" si="7"/>
        <v>0</v>
      </c>
      <c r="AH37" s="430"/>
      <c r="AI37" s="431"/>
      <c r="AJ37" s="406"/>
      <c r="AK37" s="402">
        <f t="shared" si="8"/>
        <v>0</v>
      </c>
      <c r="AL37" s="402"/>
      <c r="AM37" s="405"/>
      <c r="AN37" s="406"/>
      <c r="AO37" s="402">
        <f t="shared" si="9"/>
        <v>0</v>
      </c>
      <c r="AP37" s="402"/>
      <c r="AQ37" s="405"/>
    </row>
    <row r="38" spans="1:43" ht="60" customHeight="1" thickBot="1">
      <c r="A38" s="388"/>
      <c r="B38" s="388"/>
      <c r="C38" s="554" t="s">
        <v>158</v>
      </c>
      <c r="D38" s="432"/>
      <c r="E38" s="399">
        <f t="shared" si="0"/>
        <v>0</v>
      </c>
      <c r="F38" s="400">
        <v>500</v>
      </c>
      <c r="G38" s="433">
        <v>200</v>
      </c>
      <c r="H38" s="432"/>
      <c r="I38" s="402">
        <f t="shared" si="1"/>
        <v>0</v>
      </c>
      <c r="J38" s="434">
        <v>750</v>
      </c>
      <c r="K38" s="433">
        <v>275</v>
      </c>
      <c r="L38" s="432"/>
      <c r="M38" s="402">
        <f t="shared" si="2"/>
        <v>0</v>
      </c>
      <c r="N38" s="435"/>
      <c r="O38" s="436"/>
      <c r="P38" s="432"/>
      <c r="Q38" s="402">
        <f t="shared" si="3"/>
        <v>0</v>
      </c>
      <c r="R38" s="435"/>
      <c r="S38" s="436"/>
      <c r="T38" s="432"/>
      <c r="U38" s="402">
        <f t="shared" si="4"/>
        <v>0</v>
      </c>
      <c r="V38" s="435"/>
      <c r="W38" s="436"/>
      <c r="X38" s="432"/>
      <c r="Y38" s="402">
        <f t="shared" si="5"/>
        <v>0</v>
      </c>
      <c r="Z38" s="435"/>
      <c r="AA38" s="436"/>
      <c r="AB38" s="437"/>
      <c r="AC38" s="402">
        <f t="shared" si="6"/>
        <v>0</v>
      </c>
      <c r="AD38" s="438"/>
      <c r="AE38" s="436"/>
      <c r="AF38" s="437"/>
      <c r="AG38" s="402">
        <f t="shared" si="7"/>
        <v>0</v>
      </c>
      <c r="AH38" s="438"/>
      <c r="AI38" s="436"/>
      <c r="AJ38" s="426"/>
      <c r="AK38" s="402">
        <f t="shared" si="8"/>
        <v>0</v>
      </c>
      <c r="AL38" s="427"/>
      <c r="AM38" s="424"/>
      <c r="AN38" s="426"/>
      <c r="AO38" s="402">
        <f t="shared" si="9"/>
        <v>0</v>
      </c>
      <c r="AP38" s="427"/>
      <c r="AQ38" s="424"/>
    </row>
    <row r="39" spans="1:43" ht="60" customHeight="1" thickBot="1">
      <c r="A39" s="388"/>
      <c r="B39" s="384" t="s">
        <v>15</v>
      </c>
      <c r="C39" s="554" t="s">
        <v>159</v>
      </c>
      <c r="D39" s="398"/>
      <c r="E39" s="399">
        <f t="shared" si="0"/>
        <v>0</v>
      </c>
      <c r="F39" s="411"/>
      <c r="G39" s="405"/>
      <c r="H39" s="398"/>
      <c r="I39" s="402">
        <f t="shared" si="1"/>
        <v>0</v>
      </c>
      <c r="J39" s="404"/>
      <c r="K39" s="405"/>
      <c r="L39" s="398"/>
      <c r="M39" s="402">
        <f t="shared" si="2"/>
        <v>0</v>
      </c>
      <c r="N39" s="404"/>
      <c r="O39" s="405"/>
      <c r="P39" s="398"/>
      <c r="Q39" s="402">
        <f t="shared" si="3"/>
        <v>0</v>
      </c>
      <c r="R39" s="404"/>
      <c r="S39" s="405"/>
      <c r="T39" s="398"/>
      <c r="U39" s="402">
        <f t="shared" si="4"/>
        <v>0</v>
      </c>
      <c r="V39" s="404"/>
      <c r="W39" s="405"/>
      <c r="X39" s="398"/>
      <c r="Y39" s="402">
        <f t="shared" si="5"/>
        <v>0</v>
      </c>
      <c r="Z39" s="404"/>
      <c r="AA39" s="405"/>
      <c r="AB39" s="406"/>
      <c r="AC39" s="402">
        <f t="shared" si="6"/>
        <v>0</v>
      </c>
      <c r="AD39" s="402"/>
      <c r="AE39" s="405"/>
      <c r="AF39" s="406"/>
      <c r="AG39" s="402">
        <f t="shared" si="7"/>
        <v>0</v>
      </c>
      <c r="AH39" s="402"/>
      <c r="AI39" s="405"/>
      <c r="AJ39" s="406"/>
      <c r="AK39" s="402">
        <f t="shared" si="8"/>
        <v>0</v>
      </c>
      <c r="AL39" s="402"/>
      <c r="AM39" s="405"/>
      <c r="AN39" s="406"/>
      <c r="AO39" s="402">
        <f t="shared" si="9"/>
        <v>0</v>
      </c>
      <c r="AP39" s="402"/>
      <c r="AQ39" s="405"/>
    </row>
    <row r="40" spans="1:43" ht="60" customHeight="1" thickBot="1">
      <c r="A40" s="388"/>
      <c r="B40" s="388"/>
      <c r="C40" s="554" t="s">
        <v>160</v>
      </c>
      <c r="D40" s="398"/>
      <c r="E40" s="399">
        <f t="shared" si="0"/>
        <v>0</v>
      </c>
      <c r="F40" s="411"/>
      <c r="G40" s="405"/>
      <c r="H40" s="410"/>
      <c r="I40" s="402">
        <f t="shared" si="1"/>
        <v>0</v>
      </c>
      <c r="J40" s="412"/>
      <c r="K40" s="412"/>
      <c r="L40" s="410"/>
      <c r="M40" s="402">
        <f t="shared" si="2"/>
        <v>0</v>
      </c>
      <c r="N40" s="411"/>
      <c r="O40" s="412"/>
      <c r="P40" s="410"/>
      <c r="Q40" s="402">
        <f t="shared" si="3"/>
        <v>0</v>
      </c>
      <c r="R40" s="411"/>
      <c r="S40" s="412"/>
      <c r="T40" s="410"/>
      <c r="U40" s="402">
        <f t="shared" si="4"/>
        <v>0</v>
      </c>
      <c r="V40" s="411"/>
      <c r="W40" s="412"/>
      <c r="X40" s="410"/>
      <c r="Y40" s="402">
        <f t="shared" si="5"/>
        <v>0</v>
      </c>
      <c r="Z40" s="411"/>
      <c r="AA40" s="412"/>
      <c r="AB40" s="413"/>
      <c r="AC40" s="402">
        <f t="shared" si="6"/>
        <v>0</v>
      </c>
      <c r="AD40" s="414"/>
      <c r="AE40" s="412"/>
      <c r="AF40" s="413"/>
      <c r="AG40" s="402">
        <f t="shared" si="7"/>
        <v>0</v>
      </c>
      <c r="AH40" s="414"/>
      <c r="AI40" s="412"/>
      <c r="AJ40" s="413"/>
      <c r="AK40" s="402">
        <f t="shared" si="8"/>
        <v>0</v>
      </c>
      <c r="AL40" s="414"/>
      <c r="AM40" s="412"/>
      <c r="AN40" s="413"/>
      <c r="AO40" s="402">
        <f t="shared" si="9"/>
        <v>0</v>
      </c>
      <c r="AP40" s="414"/>
      <c r="AQ40" s="412"/>
    </row>
    <row r="41" spans="1:43" ht="60" customHeight="1" thickBot="1">
      <c r="A41" s="388"/>
      <c r="B41" s="388"/>
      <c r="C41" s="554" t="s">
        <v>161</v>
      </c>
      <c r="D41" s="415">
        <v>90</v>
      </c>
      <c r="E41" s="416">
        <f t="shared" si="0"/>
        <v>48.474</v>
      </c>
      <c r="F41" s="400">
        <v>500</v>
      </c>
      <c r="G41" s="417">
        <v>200</v>
      </c>
      <c r="H41" s="415">
        <v>105</v>
      </c>
      <c r="I41" s="418">
        <f t="shared" si="1"/>
        <v>56.553000000000004</v>
      </c>
      <c r="J41" s="419">
        <v>750</v>
      </c>
      <c r="K41" s="417">
        <v>275</v>
      </c>
      <c r="L41" s="410"/>
      <c r="M41" s="402">
        <f t="shared" si="2"/>
        <v>0</v>
      </c>
      <c r="N41" s="411"/>
      <c r="O41" s="412"/>
      <c r="P41" s="410"/>
      <c r="Q41" s="402">
        <f t="shared" si="3"/>
        <v>0</v>
      </c>
      <c r="R41" s="411"/>
      <c r="S41" s="412"/>
      <c r="T41" s="410">
        <v>600</v>
      </c>
      <c r="U41" s="402">
        <f t="shared" si="4"/>
        <v>323.16</v>
      </c>
      <c r="V41" s="411"/>
      <c r="W41" s="412"/>
      <c r="X41" s="410"/>
      <c r="Y41" s="402">
        <f t="shared" si="5"/>
        <v>0</v>
      </c>
      <c r="Z41" s="411"/>
      <c r="AA41" s="412"/>
      <c r="AB41" s="413"/>
      <c r="AC41" s="402">
        <f t="shared" si="6"/>
        <v>0</v>
      </c>
      <c r="AD41" s="414"/>
      <c r="AE41" s="412"/>
      <c r="AF41" s="413"/>
      <c r="AG41" s="402">
        <f t="shared" si="7"/>
        <v>0</v>
      </c>
      <c r="AH41" s="414"/>
      <c r="AI41" s="412"/>
      <c r="AJ41" s="413"/>
      <c r="AK41" s="402">
        <f t="shared" si="8"/>
        <v>0</v>
      </c>
      <c r="AL41" s="414"/>
      <c r="AM41" s="412"/>
      <c r="AN41" s="413"/>
      <c r="AO41" s="402">
        <f t="shared" si="9"/>
        <v>0</v>
      </c>
      <c r="AP41" s="414"/>
      <c r="AQ41" s="412"/>
    </row>
    <row r="42" spans="1:43" ht="60" customHeight="1" thickBot="1">
      <c r="A42" s="388"/>
      <c r="B42" s="388"/>
      <c r="C42" s="554" t="s">
        <v>162</v>
      </c>
      <c r="D42" s="410"/>
      <c r="E42" s="399">
        <f t="shared" si="0"/>
        <v>0</v>
      </c>
      <c r="F42" s="411"/>
      <c r="G42" s="412"/>
      <c r="H42" s="410"/>
      <c r="I42" s="402">
        <f t="shared" si="1"/>
        <v>0</v>
      </c>
      <c r="J42" s="411"/>
      <c r="K42" s="412"/>
      <c r="L42" s="410"/>
      <c r="M42" s="402">
        <f t="shared" si="2"/>
        <v>0</v>
      </c>
      <c r="N42" s="411"/>
      <c r="O42" s="412"/>
      <c r="P42" s="410"/>
      <c r="Q42" s="402">
        <f t="shared" si="3"/>
        <v>0</v>
      </c>
      <c r="R42" s="411"/>
      <c r="S42" s="412"/>
      <c r="T42" s="410"/>
      <c r="U42" s="402">
        <f t="shared" si="4"/>
        <v>0</v>
      </c>
      <c r="V42" s="411"/>
      <c r="W42" s="412"/>
      <c r="X42" s="410"/>
      <c r="Y42" s="402">
        <f t="shared" si="5"/>
        <v>0</v>
      </c>
      <c r="Z42" s="411"/>
      <c r="AA42" s="412"/>
      <c r="AB42" s="413"/>
      <c r="AC42" s="402">
        <f t="shared" si="6"/>
        <v>0</v>
      </c>
      <c r="AD42" s="414"/>
      <c r="AE42" s="412"/>
      <c r="AF42" s="413"/>
      <c r="AG42" s="402">
        <f t="shared" si="7"/>
        <v>0</v>
      </c>
      <c r="AH42" s="414"/>
      <c r="AI42" s="412"/>
      <c r="AJ42" s="413"/>
      <c r="AK42" s="402">
        <f t="shared" si="8"/>
        <v>0</v>
      </c>
      <c r="AL42" s="414"/>
      <c r="AM42" s="412"/>
      <c r="AN42" s="413"/>
      <c r="AO42" s="402">
        <f t="shared" si="9"/>
        <v>0</v>
      </c>
      <c r="AP42" s="414"/>
      <c r="AQ42" s="412"/>
    </row>
    <row r="43" spans="1:43" ht="60" customHeight="1" thickBot="1">
      <c r="A43" s="388"/>
      <c r="B43" s="388"/>
      <c r="C43" s="554" t="s">
        <v>163</v>
      </c>
      <c r="D43" s="410"/>
      <c r="E43" s="399">
        <f t="shared" si="0"/>
        <v>0</v>
      </c>
      <c r="F43" s="411"/>
      <c r="G43" s="412"/>
      <c r="H43" s="410"/>
      <c r="I43" s="402">
        <f t="shared" si="1"/>
        <v>0</v>
      </c>
      <c r="J43" s="411"/>
      <c r="K43" s="412"/>
      <c r="L43" s="410"/>
      <c r="M43" s="402">
        <f t="shared" si="2"/>
        <v>0</v>
      </c>
      <c r="N43" s="411"/>
      <c r="O43" s="412"/>
      <c r="P43" s="410"/>
      <c r="Q43" s="402">
        <f t="shared" si="3"/>
        <v>0</v>
      </c>
      <c r="R43" s="411"/>
      <c r="S43" s="412"/>
      <c r="T43" s="410"/>
      <c r="U43" s="402">
        <f t="shared" si="4"/>
        <v>0</v>
      </c>
      <c r="V43" s="411"/>
      <c r="W43" s="412"/>
      <c r="X43" s="410"/>
      <c r="Y43" s="402">
        <f t="shared" si="5"/>
        <v>0</v>
      </c>
      <c r="Z43" s="411"/>
      <c r="AA43" s="412"/>
      <c r="AB43" s="413"/>
      <c r="AC43" s="402">
        <f t="shared" si="6"/>
        <v>0</v>
      </c>
      <c r="AD43" s="414"/>
      <c r="AE43" s="412"/>
      <c r="AF43" s="413"/>
      <c r="AG43" s="402">
        <f t="shared" si="7"/>
        <v>0</v>
      </c>
      <c r="AH43" s="414"/>
      <c r="AI43" s="412"/>
      <c r="AJ43" s="413"/>
      <c r="AK43" s="402">
        <f t="shared" si="8"/>
        <v>0</v>
      </c>
      <c r="AL43" s="414"/>
      <c r="AM43" s="412"/>
      <c r="AN43" s="413"/>
      <c r="AO43" s="402">
        <f t="shared" si="9"/>
        <v>0</v>
      </c>
      <c r="AP43" s="414"/>
      <c r="AQ43" s="412"/>
    </row>
    <row r="44" spans="1:43" ht="60" customHeight="1" thickBot="1">
      <c r="A44" s="388"/>
      <c r="B44" s="388"/>
      <c r="C44" s="554" t="s">
        <v>164</v>
      </c>
      <c r="D44" s="410"/>
      <c r="E44" s="399">
        <f t="shared" si="0"/>
        <v>0</v>
      </c>
      <c r="F44" s="411"/>
      <c r="G44" s="412"/>
      <c r="H44" s="410"/>
      <c r="I44" s="402">
        <f t="shared" si="1"/>
        <v>0</v>
      </c>
      <c r="J44" s="411"/>
      <c r="K44" s="412"/>
      <c r="L44" s="410"/>
      <c r="M44" s="402">
        <f t="shared" si="2"/>
        <v>0</v>
      </c>
      <c r="N44" s="411"/>
      <c r="O44" s="412"/>
      <c r="P44" s="410"/>
      <c r="Q44" s="402">
        <f t="shared" si="3"/>
        <v>0</v>
      </c>
      <c r="R44" s="411"/>
      <c r="S44" s="412"/>
      <c r="T44" s="410"/>
      <c r="U44" s="402">
        <f t="shared" si="4"/>
        <v>0</v>
      </c>
      <c r="V44" s="411"/>
      <c r="W44" s="412"/>
      <c r="X44" s="410"/>
      <c r="Y44" s="402">
        <f t="shared" si="5"/>
        <v>0</v>
      </c>
      <c r="Z44" s="411"/>
      <c r="AA44" s="412"/>
      <c r="AB44" s="413"/>
      <c r="AC44" s="402">
        <f t="shared" si="6"/>
        <v>0</v>
      </c>
      <c r="AD44" s="414"/>
      <c r="AE44" s="412"/>
      <c r="AF44" s="413"/>
      <c r="AG44" s="402">
        <f t="shared" si="7"/>
        <v>0</v>
      </c>
      <c r="AH44" s="414"/>
      <c r="AI44" s="412"/>
      <c r="AJ44" s="413"/>
      <c r="AK44" s="402">
        <f t="shared" si="8"/>
        <v>0</v>
      </c>
      <c r="AL44" s="414"/>
      <c r="AM44" s="412"/>
      <c r="AN44" s="413"/>
      <c r="AO44" s="402">
        <f t="shared" si="9"/>
        <v>0</v>
      </c>
      <c r="AP44" s="414"/>
      <c r="AQ44" s="412"/>
    </row>
    <row r="45" spans="1:43" ht="60" customHeight="1" thickBot="1">
      <c r="A45" s="388"/>
      <c r="B45" s="395"/>
      <c r="C45" s="628" t="s">
        <v>391</v>
      </c>
      <c r="D45" s="410"/>
      <c r="E45" s="399">
        <f t="shared" si="0"/>
        <v>0</v>
      </c>
      <c r="F45" s="411"/>
      <c r="G45" s="412"/>
      <c r="H45" s="423"/>
      <c r="I45" s="402">
        <f t="shared" si="1"/>
        <v>0</v>
      </c>
      <c r="J45" s="425"/>
      <c r="K45" s="424"/>
      <c r="L45" s="423"/>
      <c r="M45" s="402">
        <f t="shared" si="2"/>
        <v>0</v>
      </c>
      <c r="N45" s="425"/>
      <c r="O45" s="424"/>
      <c r="P45" s="423"/>
      <c r="Q45" s="402">
        <f t="shared" si="3"/>
        <v>0</v>
      </c>
      <c r="R45" s="425"/>
      <c r="S45" s="424"/>
      <c r="T45" s="423"/>
      <c r="U45" s="402">
        <f t="shared" si="4"/>
        <v>0</v>
      </c>
      <c r="V45" s="425"/>
      <c r="W45" s="424"/>
      <c r="X45" s="423"/>
      <c r="Y45" s="402">
        <f t="shared" si="5"/>
        <v>0</v>
      </c>
      <c r="Z45" s="425"/>
      <c r="AA45" s="424"/>
      <c r="AB45" s="426"/>
      <c r="AC45" s="402">
        <f t="shared" si="6"/>
        <v>0</v>
      </c>
      <c r="AD45" s="427"/>
      <c r="AE45" s="424"/>
      <c r="AF45" s="426"/>
      <c r="AG45" s="402">
        <f t="shared" si="7"/>
        <v>0</v>
      </c>
      <c r="AH45" s="427"/>
      <c r="AI45" s="424"/>
      <c r="AJ45" s="426"/>
      <c r="AK45" s="402">
        <f t="shared" si="8"/>
        <v>0</v>
      </c>
      <c r="AL45" s="427"/>
      <c r="AM45" s="424"/>
      <c r="AN45" s="426"/>
      <c r="AO45" s="402">
        <f t="shared" si="9"/>
        <v>0</v>
      </c>
      <c r="AP45" s="427"/>
      <c r="AQ45" s="424"/>
    </row>
    <row r="46" spans="1:43" ht="60" customHeight="1" thickBot="1">
      <c r="A46" s="388"/>
      <c r="B46" s="388" t="s">
        <v>16</v>
      </c>
      <c r="C46" s="628" t="s">
        <v>165</v>
      </c>
      <c r="D46" s="410"/>
      <c r="E46" s="399">
        <f t="shared" si="0"/>
        <v>0</v>
      </c>
      <c r="F46" s="411"/>
      <c r="G46" s="412"/>
      <c r="H46" s="410"/>
      <c r="I46" s="402">
        <f t="shared" si="1"/>
        <v>0</v>
      </c>
      <c r="J46" s="411"/>
      <c r="K46" s="412"/>
      <c r="L46" s="410"/>
      <c r="M46" s="402">
        <f t="shared" si="2"/>
        <v>0</v>
      </c>
      <c r="N46" s="411"/>
      <c r="O46" s="412"/>
      <c r="P46" s="410"/>
      <c r="Q46" s="402">
        <f t="shared" si="3"/>
        <v>0</v>
      </c>
      <c r="R46" s="411"/>
      <c r="S46" s="412"/>
      <c r="T46" s="410">
        <v>650</v>
      </c>
      <c r="U46" s="402">
        <f t="shared" si="4"/>
        <v>350.09</v>
      </c>
      <c r="V46" s="425"/>
      <c r="W46" s="424"/>
      <c r="X46" s="410"/>
      <c r="Y46" s="402">
        <f t="shared" si="5"/>
        <v>0</v>
      </c>
      <c r="Z46" s="411"/>
      <c r="AA46" s="412"/>
      <c r="AB46" s="413"/>
      <c r="AC46" s="402">
        <f t="shared" si="6"/>
        <v>0</v>
      </c>
      <c r="AD46" s="414"/>
      <c r="AE46" s="412"/>
      <c r="AF46" s="413"/>
      <c r="AG46" s="402">
        <f t="shared" si="7"/>
        <v>0</v>
      </c>
      <c r="AH46" s="414"/>
      <c r="AI46" s="412"/>
      <c r="AJ46" s="413"/>
      <c r="AK46" s="402">
        <f t="shared" si="8"/>
        <v>0</v>
      </c>
      <c r="AL46" s="414"/>
      <c r="AM46" s="412"/>
      <c r="AN46" s="413"/>
      <c r="AO46" s="402">
        <f t="shared" si="9"/>
        <v>0</v>
      </c>
      <c r="AP46" s="414"/>
      <c r="AQ46" s="412"/>
    </row>
    <row r="47" spans="1:43" ht="60" customHeight="1" thickBot="1">
      <c r="A47" s="388"/>
      <c r="B47" s="388"/>
      <c r="C47" s="628" t="s">
        <v>166</v>
      </c>
      <c r="D47" s="410"/>
      <c r="E47" s="399">
        <f t="shared" si="0"/>
        <v>0</v>
      </c>
      <c r="F47" s="411"/>
      <c r="G47" s="412"/>
      <c r="H47" s="410"/>
      <c r="I47" s="402">
        <f t="shared" si="1"/>
        <v>0</v>
      </c>
      <c r="J47" s="411"/>
      <c r="K47" s="412"/>
      <c r="L47" s="410"/>
      <c r="M47" s="402">
        <f t="shared" si="2"/>
        <v>0</v>
      </c>
      <c r="N47" s="411"/>
      <c r="O47" s="412"/>
      <c r="P47" s="410"/>
      <c r="Q47" s="402">
        <f t="shared" si="3"/>
        <v>0</v>
      </c>
      <c r="R47" s="411"/>
      <c r="S47" s="412"/>
      <c r="T47" s="410">
        <v>650</v>
      </c>
      <c r="U47" s="402">
        <f t="shared" si="4"/>
        <v>350.09</v>
      </c>
      <c r="V47" s="425"/>
      <c r="W47" s="424"/>
      <c r="X47" s="410"/>
      <c r="Y47" s="402">
        <f t="shared" si="5"/>
        <v>0</v>
      </c>
      <c r="Z47" s="411"/>
      <c r="AA47" s="412"/>
      <c r="AB47" s="413"/>
      <c r="AC47" s="402">
        <f t="shared" si="6"/>
        <v>0</v>
      </c>
      <c r="AD47" s="414"/>
      <c r="AE47" s="412"/>
      <c r="AF47" s="413"/>
      <c r="AG47" s="402">
        <f t="shared" si="7"/>
        <v>0</v>
      </c>
      <c r="AH47" s="414"/>
      <c r="AI47" s="412"/>
      <c r="AJ47" s="413"/>
      <c r="AK47" s="402">
        <f t="shared" si="8"/>
        <v>0</v>
      </c>
      <c r="AL47" s="414"/>
      <c r="AM47" s="412"/>
      <c r="AN47" s="413"/>
      <c r="AO47" s="402">
        <f t="shared" si="9"/>
        <v>0</v>
      </c>
      <c r="AP47" s="414"/>
      <c r="AQ47" s="412"/>
    </row>
    <row r="48" spans="1:43" ht="60" customHeight="1" thickBot="1">
      <c r="A48" s="388"/>
      <c r="B48" s="388"/>
      <c r="C48" s="670" t="s">
        <v>453</v>
      </c>
      <c r="D48" s="432"/>
      <c r="E48" s="399">
        <f t="shared" si="0"/>
        <v>0</v>
      </c>
      <c r="F48" s="411"/>
      <c r="G48" s="436"/>
      <c r="H48" s="432"/>
      <c r="I48" s="402">
        <f t="shared" si="1"/>
        <v>0</v>
      </c>
      <c r="J48" s="435"/>
      <c r="K48" s="436"/>
      <c r="L48" s="432"/>
      <c r="M48" s="402">
        <f t="shared" si="2"/>
        <v>0</v>
      </c>
      <c r="N48" s="435"/>
      <c r="O48" s="436"/>
      <c r="P48" s="432"/>
      <c r="Q48" s="402">
        <f t="shared" si="3"/>
        <v>0</v>
      </c>
      <c r="R48" s="435"/>
      <c r="S48" s="436"/>
      <c r="T48" s="432"/>
      <c r="U48" s="402">
        <f t="shared" si="4"/>
        <v>0</v>
      </c>
      <c r="V48" s="425"/>
      <c r="W48" s="424"/>
      <c r="X48" s="432"/>
      <c r="Y48" s="402">
        <f t="shared" si="5"/>
        <v>0</v>
      </c>
      <c r="Z48" s="435"/>
      <c r="AA48" s="436"/>
      <c r="AB48" s="437"/>
      <c r="AC48" s="402">
        <f t="shared" si="6"/>
        <v>0</v>
      </c>
      <c r="AD48" s="438"/>
      <c r="AE48" s="436"/>
      <c r="AF48" s="437"/>
      <c r="AG48" s="402">
        <f t="shared" si="7"/>
        <v>0</v>
      </c>
      <c r="AH48" s="438"/>
      <c r="AI48" s="436"/>
      <c r="AJ48" s="437"/>
      <c r="AK48" s="402">
        <f t="shared" si="8"/>
        <v>0</v>
      </c>
      <c r="AL48" s="438"/>
      <c r="AM48" s="436"/>
      <c r="AN48" s="437"/>
      <c r="AO48" s="402">
        <f t="shared" si="9"/>
        <v>0</v>
      </c>
      <c r="AP48" s="438"/>
      <c r="AQ48" s="436"/>
    </row>
    <row r="49" spans="1:43" ht="60" customHeight="1" thickBot="1">
      <c r="A49" s="388"/>
      <c r="B49" s="388"/>
      <c r="C49" s="671" t="s">
        <v>439</v>
      </c>
      <c r="D49" s="432"/>
      <c r="E49" s="399">
        <f t="shared" si="0"/>
        <v>0</v>
      </c>
      <c r="F49" s="411"/>
      <c r="G49" s="436"/>
      <c r="H49" s="432"/>
      <c r="I49" s="402">
        <f t="shared" si="1"/>
        <v>0</v>
      </c>
      <c r="J49" s="435"/>
      <c r="K49" s="436"/>
      <c r="L49" s="432"/>
      <c r="M49" s="402">
        <f t="shared" si="2"/>
        <v>0</v>
      </c>
      <c r="N49" s="435"/>
      <c r="O49" s="436"/>
      <c r="P49" s="432"/>
      <c r="Q49" s="402">
        <f t="shared" si="3"/>
        <v>0</v>
      </c>
      <c r="R49" s="435"/>
      <c r="S49" s="436"/>
      <c r="T49" s="432"/>
      <c r="U49" s="402">
        <f t="shared" si="4"/>
        <v>0</v>
      </c>
      <c r="V49" s="435"/>
      <c r="W49" s="436"/>
      <c r="X49" s="432"/>
      <c r="Y49" s="402">
        <f t="shared" si="5"/>
        <v>0</v>
      </c>
      <c r="Z49" s="435"/>
      <c r="AA49" s="436"/>
      <c r="AB49" s="437"/>
      <c r="AC49" s="402">
        <f t="shared" si="6"/>
        <v>0</v>
      </c>
      <c r="AD49" s="438"/>
      <c r="AE49" s="436"/>
      <c r="AF49" s="437"/>
      <c r="AG49" s="402">
        <f t="shared" si="7"/>
        <v>0</v>
      </c>
      <c r="AH49" s="438"/>
      <c r="AI49" s="436"/>
      <c r="AJ49" s="437"/>
      <c r="AK49" s="402">
        <f t="shared" si="8"/>
        <v>0</v>
      </c>
      <c r="AL49" s="438"/>
      <c r="AM49" s="436"/>
      <c r="AN49" s="437"/>
      <c r="AO49" s="402">
        <f t="shared" si="9"/>
        <v>0</v>
      </c>
      <c r="AP49" s="438"/>
      <c r="AQ49" s="436"/>
    </row>
    <row r="50" spans="1:43" ht="60" customHeight="1" thickBot="1">
      <c r="A50" s="388"/>
      <c r="B50" s="388"/>
      <c r="C50" s="602" t="s">
        <v>454</v>
      </c>
      <c r="D50" s="432"/>
      <c r="E50" s="399">
        <f t="shared" si="0"/>
        <v>0</v>
      </c>
      <c r="F50" s="411"/>
      <c r="G50" s="436"/>
      <c r="H50" s="432"/>
      <c r="I50" s="402">
        <f t="shared" si="1"/>
        <v>0</v>
      </c>
      <c r="J50" s="435"/>
      <c r="K50" s="436"/>
      <c r="L50" s="432"/>
      <c r="M50" s="402">
        <f t="shared" si="2"/>
        <v>0</v>
      </c>
      <c r="N50" s="435"/>
      <c r="O50" s="436"/>
      <c r="P50" s="432"/>
      <c r="Q50" s="402">
        <f t="shared" si="3"/>
        <v>0</v>
      </c>
      <c r="R50" s="435"/>
      <c r="S50" s="436"/>
      <c r="T50" s="432"/>
      <c r="U50" s="402">
        <f t="shared" si="4"/>
        <v>0</v>
      </c>
      <c r="V50" s="435"/>
      <c r="W50" s="436"/>
      <c r="X50" s="432"/>
      <c r="Y50" s="402">
        <f t="shared" si="5"/>
        <v>0</v>
      </c>
      <c r="Z50" s="435"/>
      <c r="AA50" s="436"/>
      <c r="AB50" s="437"/>
      <c r="AC50" s="402">
        <f t="shared" si="6"/>
        <v>0</v>
      </c>
      <c r="AD50" s="438"/>
      <c r="AE50" s="436"/>
      <c r="AF50" s="437"/>
      <c r="AG50" s="402">
        <f t="shared" si="7"/>
        <v>0</v>
      </c>
      <c r="AH50" s="438"/>
      <c r="AI50" s="436"/>
      <c r="AJ50" s="437"/>
      <c r="AK50" s="402">
        <f t="shared" si="8"/>
        <v>0</v>
      </c>
      <c r="AL50" s="438"/>
      <c r="AM50" s="436"/>
      <c r="AN50" s="437"/>
      <c r="AO50" s="402">
        <f t="shared" si="9"/>
        <v>0</v>
      </c>
      <c r="AP50" s="438"/>
      <c r="AQ50" s="436"/>
    </row>
    <row r="51" spans="1:43" ht="60" customHeight="1" thickBot="1">
      <c r="A51" s="388"/>
      <c r="B51" s="395"/>
      <c r="C51" s="628" t="s">
        <v>167</v>
      </c>
      <c r="D51" s="423"/>
      <c r="E51" s="399">
        <f t="shared" si="0"/>
        <v>0</v>
      </c>
      <c r="F51" s="411"/>
      <c r="G51" s="424"/>
      <c r="H51" s="423"/>
      <c r="I51" s="402">
        <f t="shared" si="1"/>
        <v>0</v>
      </c>
      <c r="J51" s="425"/>
      <c r="K51" s="424"/>
      <c r="L51" s="423"/>
      <c r="M51" s="402">
        <f t="shared" si="2"/>
        <v>0</v>
      </c>
      <c r="N51" s="425"/>
      <c r="O51" s="424"/>
      <c r="P51" s="423"/>
      <c r="Q51" s="402">
        <f t="shared" si="3"/>
        <v>0</v>
      </c>
      <c r="R51" s="425"/>
      <c r="S51" s="424"/>
      <c r="T51" s="423"/>
      <c r="U51" s="402">
        <f t="shared" si="4"/>
        <v>0</v>
      </c>
      <c r="V51" s="425"/>
      <c r="W51" s="424"/>
      <c r="X51" s="423"/>
      <c r="Y51" s="402">
        <f t="shared" si="5"/>
        <v>0</v>
      </c>
      <c r="Z51" s="425"/>
      <c r="AA51" s="424"/>
      <c r="AB51" s="426"/>
      <c r="AC51" s="402">
        <f t="shared" si="6"/>
        <v>0</v>
      </c>
      <c r="AD51" s="427"/>
      <c r="AE51" s="424"/>
      <c r="AF51" s="426"/>
      <c r="AG51" s="402">
        <f t="shared" si="7"/>
        <v>0</v>
      </c>
      <c r="AH51" s="427"/>
      <c r="AI51" s="424"/>
      <c r="AJ51" s="426"/>
      <c r="AK51" s="402">
        <f t="shared" si="8"/>
        <v>0</v>
      </c>
      <c r="AL51" s="427"/>
      <c r="AM51" s="424"/>
      <c r="AN51" s="426"/>
      <c r="AO51" s="402">
        <f t="shared" si="9"/>
        <v>0</v>
      </c>
      <c r="AP51" s="427"/>
      <c r="AQ51" s="424"/>
    </row>
    <row r="52" spans="1:43" ht="60" customHeight="1" thickBot="1">
      <c r="A52" s="388"/>
      <c r="B52" s="384" t="s">
        <v>17</v>
      </c>
      <c r="C52" s="554" t="s">
        <v>168</v>
      </c>
      <c r="D52" s="415">
        <v>105</v>
      </c>
      <c r="E52" s="416">
        <f t="shared" si="0"/>
        <v>56.553000000000004</v>
      </c>
      <c r="F52" s="400">
        <v>500</v>
      </c>
      <c r="G52" s="417">
        <v>225</v>
      </c>
      <c r="H52" s="428">
        <v>120</v>
      </c>
      <c r="I52" s="418">
        <f t="shared" si="1"/>
        <v>64.632</v>
      </c>
      <c r="J52" s="439">
        <v>750</v>
      </c>
      <c r="K52" s="440">
        <v>325</v>
      </c>
      <c r="L52" s="398"/>
      <c r="M52" s="402">
        <f t="shared" si="2"/>
        <v>0</v>
      </c>
      <c r="N52" s="404"/>
      <c r="O52" s="405"/>
      <c r="P52" s="398"/>
      <c r="Q52" s="402">
        <f t="shared" si="3"/>
        <v>0</v>
      </c>
      <c r="R52" s="404"/>
      <c r="S52" s="405"/>
      <c r="T52" s="398"/>
      <c r="U52" s="402">
        <f t="shared" si="4"/>
        <v>0</v>
      </c>
      <c r="V52" s="404"/>
      <c r="W52" s="405"/>
      <c r="X52" s="398"/>
      <c r="Y52" s="402">
        <f t="shared" si="5"/>
        <v>0</v>
      </c>
      <c r="Z52" s="404"/>
      <c r="AA52" s="405"/>
      <c r="AB52" s="406"/>
      <c r="AC52" s="402">
        <f t="shared" si="6"/>
        <v>0</v>
      </c>
      <c r="AD52" s="402"/>
      <c r="AE52" s="405"/>
      <c r="AF52" s="406"/>
      <c r="AG52" s="402">
        <f t="shared" si="7"/>
        <v>0</v>
      </c>
      <c r="AH52" s="402"/>
      <c r="AI52" s="405"/>
      <c r="AJ52" s="406"/>
      <c r="AK52" s="402">
        <f t="shared" si="8"/>
        <v>0</v>
      </c>
      <c r="AL52" s="402"/>
      <c r="AM52" s="405"/>
      <c r="AN52" s="406"/>
      <c r="AO52" s="402">
        <f t="shared" si="9"/>
        <v>0</v>
      </c>
      <c r="AP52" s="402"/>
      <c r="AQ52" s="405"/>
    </row>
    <row r="53" spans="1:43" ht="60" customHeight="1" thickBot="1">
      <c r="A53" s="388"/>
      <c r="B53" s="395"/>
      <c r="C53" s="554" t="s">
        <v>169</v>
      </c>
      <c r="D53" s="423"/>
      <c r="E53" s="399">
        <f t="shared" si="0"/>
        <v>0</v>
      </c>
      <c r="F53" s="411"/>
      <c r="G53" s="424"/>
      <c r="H53" s="423"/>
      <c r="I53" s="402">
        <f t="shared" si="1"/>
        <v>0</v>
      </c>
      <c r="J53" s="425"/>
      <c r="K53" s="424"/>
      <c r="L53" s="423"/>
      <c r="M53" s="402">
        <f t="shared" si="2"/>
        <v>0</v>
      </c>
      <c r="N53" s="425"/>
      <c r="O53" s="424"/>
      <c r="P53" s="432"/>
      <c r="Q53" s="402">
        <f t="shared" si="3"/>
        <v>0</v>
      </c>
      <c r="R53" s="435"/>
      <c r="S53" s="436"/>
      <c r="T53" s="423"/>
      <c r="U53" s="402">
        <f t="shared" si="4"/>
        <v>0</v>
      </c>
      <c r="V53" s="425"/>
      <c r="W53" s="424"/>
      <c r="X53" s="423"/>
      <c r="Y53" s="402">
        <f t="shared" si="5"/>
        <v>0</v>
      </c>
      <c r="Z53" s="425"/>
      <c r="AA53" s="424"/>
      <c r="AB53" s="426"/>
      <c r="AC53" s="402">
        <f t="shared" si="6"/>
        <v>0</v>
      </c>
      <c r="AD53" s="427"/>
      <c r="AE53" s="424"/>
      <c r="AF53" s="426"/>
      <c r="AG53" s="402">
        <f t="shared" si="7"/>
        <v>0</v>
      </c>
      <c r="AH53" s="427"/>
      <c r="AI53" s="424"/>
      <c r="AJ53" s="426"/>
      <c r="AK53" s="402">
        <f t="shared" si="8"/>
        <v>0</v>
      </c>
      <c r="AL53" s="427"/>
      <c r="AM53" s="424"/>
      <c r="AN53" s="426"/>
      <c r="AO53" s="402">
        <f t="shared" si="9"/>
        <v>0</v>
      </c>
      <c r="AP53" s="427"/>
      <c r="AQ53" s="424"/>
    </row>
    <row r="54" spans="1:43" ht="60" customHeight="1" thickBot="1">
      <c r="A54" s="388"/>
      <c r="B54" s="388" t="s">
        <v>20</v>
      </c>
      <c r="C54" s="672" t="s">
        <v>64</v>
      </c>
      <c r="D54" s="428">
        <v>105</v>
      </c>
      <c r="E54" s="416">
        <f t="shared" si="0"/>
        <v>56.553000000000004</v>
      </c>
      <c r="F54" s="400">
        <v>500</v>
      </c>
      <c r="G54" s="440">
        <v>225</v>
      </c>
      <c r="H54" s="441">
        <v>120</v>
      </c>
      <c r="I54" s="402">
        <f t="shared" si="1"/>
        <v>64.632</v>
      </c>
      <c r="J54" s="442">
        <v>750</v>
      </c>
      <c r="K54" s="443">
        <v>325</v>
      </c>
      <c r="L54" s="398"/>
      <c r="M54" s="402">
        <f t="shared" si="2"/>
        <v>0</v>
      </c>
      <c r="N54" s="404"/>
      <c r="O54" s="405"/>
      <c r="P54" s="398"/>
      <c r="Q54" s="402">
        <f t="shared" si="3"/>
        <v>0</v>
      </c>
      <c r="R54" s="404"/>
      <c r="S54" s="405"/>
      <c r="T54" s="444"/>
      <c r="U54" s="402">
        <f t="shared" si="4"/>
        <v>0</v>
      </c>
      <c r="V54" s="445"/>
      <c r="W54" s="431"/>
      <c r="X54" s="444"/>
      <c r="Y54" s="402">
        <f t="shared" si="5"/>
        <v>0</v>
      </c>
      <c r="Z54" s="445"/>
      <c r="AA54" s="431"/>
      <c r="AB54" s="429"/>
      <c r="AC54" s="402">
        <f t="shared" si="6"/>
        <v>0</v>
      </c>
      <c r="AD54" s="430"/>
      <c r="AE54" s="431"/>
      <c r="AF54" s="429"/>
      <c r="AG54" s="402">
        <f t="shared" si="7"/>
        <v>0</v>
      </c>
      <c r="AH54" s="430"/>
      <c r="AI54" s="431"/>
      <c r="AJ54" s="429"/>
      <c r="AK54" s="402">
        <f t="shared" si="8"/>
        <v>0</v>
      </c>
      <c r="AL54" s="430"/>
      <c r="AM54" s="431"/>
      <c r="AN54" s="429"/>
      <c r="AO54" s="402">
        <f t="shared" si="9"/>
        <v>0</v>
      </c>
      <c r="AP54" s="430"/>
      <c r="AQ54" s="431"/>
    </row>
    <row r="55" spans="1:43" ht="60" customHeight="1" thickBot="1">
      <c r="A55" s="388"/>
      <c r="B55" s="388"/>
      <c r="C55" s="531" t="s">
        <v>170</v>
      </c>
      <c r="D55" s="410"/>
      <c r="E55" s="399">
        <f t="shared" si="0"/>
        <v>0</v>
      </c>
      <c r="F55" s="411"/>
      <c r="G55" s="412"/>
      <c r="H55" s="446"/>
      <c r="I55" s="402">
        <f t="shared" si="1"/>
        <v>0</v>
      </c>
      <c r="J55" s="447"/>
      <c r="K55" s="448"/>
      <c r="L55" s="410"/>
      <c r="M55" s="402">
        <f t="shared" si="2"/>
        <v>0</v>
      </c>
      <c r="N55" s="330"/>
      <c r="O55" s="411"/>
      <c r="P55" s="410"/>
      <c r="Q55" s="402">
        <f t="shared" si="3"/>
        <v>0</v>
      </c>
      <c r="R55" s="411"/>
      <c r="S55" s="412"/>
      <c r="T55" s="410"/>
      <c r="U55" s="402">
        <f t="shared" si="4"/>
        <v>0</v>
      </c>
      <c r="V55" s="411"/>
      <c r="W55" s="412"/>
      <c r="X55" s="410"/>
      <c r="Y55" s="402">
        <f t="shared" si="5"/>
        <v>0</v>
      </c>
      <c r="Z55" s="411"/>
      <c r="AA55" s="412"/>
      <c r="AB55" s="413"/>
      <c r="AC55" s="402">
        <f t="shared" si="6"/>
        <v>0</v>
      </c>
      <c r="AD55" s="414"/>
      <c r="AE55" s="412"/>
      <c r="AF55" s="413"/>
      <c r="AG55" s="402">
        <f t="shared" si="7"/>
        <v>0</v>
      </c>
      <c r="AH55" s="414"/>
      <c r="AI55" s="412"/>
      <c r="AJ55" s="413"/>
      <c r="AK55" s="402">
        <f t="shared" si="8"/>
        <v>0</v>
      </c>
      <c r="AL55" s="414"/>
      <c r="AM55" s="412"/>
      <c r="AN55" s="413"/>
      <c r="AO55" s="402">
        <f t="shared" si="9"/>
        <v>0</v>
      </c>
      <c r="AP55" s="414"/>
      <c r="AQ55" s="412"/>
    </row>
    <row r="56" spans="1:43" s="3" customFormat="1" ht="60" customHeight="1" thickBot="1">
      <c r="A56" s="388"/>
      <c r="B56" s="388"/>
      <c r="C56" s="671" t="s">
        <v>63</v>
      </c>
      <c r="D56" s="449">
        <v>105</v>
      </c>
      <c r="E56" s="416">
        <f>D56*53.86/100</f>
        <v>56.553000000000004</v>
      </c>
      <c r="F56" s="400">
        <v>500</v>
      </c>
      <c r="G56" s="450">
        <v>225</v>
      </c>
      <c r="H56" s="451">
        <v>120</v>
      </c>
      <c r="I56" s="418">
        <f t="shared" si="1"/>
        <v>64.632</v>
      </c>
      <c r="J56" s="452">
        <v>750</v>
      </c>
      <c r="K56" s="453">
        <v>325</v>
      </c>
      <c r="L56" s="410">
        <v>775</v>
      </c>
      <c r="M56" s="402">
        <f t="shared" si="2"/>
        <v>417.415</v>
      </c>
      <c r="N56" s="330"/>
      <c r="O56" s="411"/>
      <c r="P56" s="410">
        <v>1150</v>
      </c>
      <c r="Q56" s="402">
        <f t="shared" si="3"/>
        <v>619.39</v>
      </c>
      <c r="R56" s="411"/>
      <c r="S56" s="412"/>
      <c r="T56" s="410"/>
      <c r="U56" s="402">
        <f>T56*53.86/100</f>
        <v>0</v>
      </c>
      <c r="V56" s="411"/>
      <c r="W56" s="412"/>
      <c r="X56" s="410">
        <v>1900</v>
      </c>
      <c r="Y56" s="402">
        <f t="shared" si="5"/>
        <v>1023.34</v>
      </c>
      <c r="Z56" s="411"/>
      <c r="AA56" s="412"/>
      <c r="AB56" s="413"/>
      <c r="AC56" s="402">
        <f t="shared" si="6"/>
        <v>0</v>
      </c>
      <c r="AD56" s="414"/>
      <c r="AE56" s="412"/>
      <c r="AF56" s="413"/>
      <c r="AG56" s="402">
        <f>AF56*83.5/100</f>
        <v>0</v>
      </c>
      <c r="AH56" s="414"/>
      <c r="AI56" s="412"/>
      <c r="AJ56" s="413"/>
      <c r="AK56" s="402">
        <f>AJ56*83.5/100</f>
        <v>0</v>
      </c>
      <c r="AL56" s="414"/>
      <c r="AM56" s="412"/>
      <c r="AN56" s="413"/>
      <c r="AO56" s="402">
        <f>AN56*83.5/100</f>
        <v>0</v>
      </c>
      <c r="AP56" s="414"/>
      <c r="AQ56" s="412"/>
    </row>
    <row r="57" spans="1:43" ht="60" customHeight="1" thickBot="1">
      <c r="A57" s="395"/>
      <c r="B57" s="395"/>
      <c r="C57" s="531" t="s">
        <v>171</v>
      </c>
      <c r="D57" s="454"/>
      <c r="E57" s="399">
        <f t="shared" si="0"/>
        <v>0</v>
      </c>
      <c r="F57" s="411"/>
      <c r="G57" s="455"/>
      <c r="H57" s="456"/>
      <c r="I57" s="402">
        <f>H57*53.86/100</f>
        <v>0</v>
      </c>
      <c r="J57" s="457"/>
      <c r="K57" s="458"/>
      <c r="L57" s="454"/>
      <c r="M57" s="402">
        <f>L57*53.86/100</f>
        <v>0</v>
      </c>
      <c r="N57" s="459"/>
      <c r="O57" s="455"/>
      <c r="P57" s="454"/>
      <c r="Q57" s="402">
        <f t="shared" si="3"/>
        <v>0</v>
      </c>
      <c r="R57" s="459"/>
      <c r="S57" s="455"/>
      <c r="T57" s="454"/>
      <c r="U57" s="402">
        <f>T57*53.86/100</f>
        <v>0</v>
      </c>
      <c r="V57" s="459"/>
      <c r="W57" s="455"/>
      <c r="X57" s="454"/>
      <c r="Y57" s="402">
        <f t="shared" si="5"/>
        <v>0</v>
      </c>
      <c r="Z57" s="459"/>
      <c r="AA57" s="455"/>
      <c r="AB57" s="460"/>
      <c r="AC57" s="402">
        <f t="shared" si="6"/>
        <v>0</v>
      </c>
      <c r="AD57" s="461"/>
      <c r="AE57" s="455"/>
      <c r="AF57" s="460"/>
      <c r="AG57" s="402">
        <f t="shared" si="7"/>
        <v>0</v>
      </c>
      <c r="AH57" s="461"/>
      <c r="AI57" s="455"/>
      <c r="AJ57" s="460"/>
      <c r="AK57" s="402">
        <f t="shared" si="8"/>
        <v>0</v>
      </c>
      <c r="AL57" s="461"/>
      <c r="AM57" s="455"/>
      <c r="AN57" s="460"/>
      <c r="AO57" s="402">
        <f t="shared" si="9"/>
        <v>0</v>
      </c>
      <c r="AP57" s="461"/>
      <c r="AQ57" s="455"/>
    </row>
    <row r="58" spans="1:43" ht="28.5">
      <c r="A58" s="170"/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</row>
    <row r="59" spans="1:43" ht="28.5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</row>
    <row r="60" spans="1:44" ht="28.5">
      <c r="A60" s="462" t="s">
        <v>521</v>
      </c>
      <c r="B60" s="463"/>
      <c r="C60" s="463"/>
      <c r="D60" s="463"/>
      <c r="E60" s="463"/>
      <c r="F60" s="463"/>
      <c r="G60" s="463"/>
      <c r="H60" s="463"/>
      <c r="I60" s="463"/>
      <c r="J60" s="463"/>
      <c r="K60" s="463"/>
      <c r="L60" s="463"/>
      <c r="M60" s="463"/>
      <c r="N60" s="463"/>
      <c r="O60" s="463"/>
      <c r="P60" s="463"/>
      <c r="Q60" s="463"/>
      <c r="R60" s="463"/>
      <c r="S60" s="463"/>
      <c r="T60" s="463"/>
      <c r="U60" s="463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468" t="s">
        <v>407</v>
      </c>
      <c r="AN60" s="170"/>
      <c r="AO60" s="170"/>
      <c r="AP60" s="170"/>
      <c r="AQ60" s="170"/>
      <c r="AR60" s="10"/>
    </row>
    <row r="61" spans="1:44" ht="28.5">
      <c r="A61" s="463"/>
      <c r="B61" s="463"/>
      <c r="C61" s="463"/>
      <c r="D61" s="463"/>
      <c r="E61" s="463"/>
      <c r="F61" s="463"/>
      <c r="G61" s="463"/>
      <c r="H61" s="463"/>
      <c r="I61" s="463"/>
      <c r="J61" s="463"/>
      <c r="K61" s="463"/>
      <c r="L61" s="463"/>
      <c r="M61" s="463"/>
      <c r="N61" s="463"/>
      <c r="O61" s="463"/>
      <c r="P61" s="463"/>
      <c r="Q61" s="463"/>
      <c r="R61" s="463"/>
      <c r="S61" s="463"/>
      <c r="T61" s="463"/>
      <c r="U61" s="463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0"/>
    </row>
    <row r="62" spans="1:44" ht="28.5">
      <c r="A62" s="462" t="s">
        <v>466</v>
      </c>
      <c r="B62" s="463"/>
      <c r="C62" s="463"/>
      <c r="D62" s="463"/>
      <c r="E62" s="463"/>
      <c r="F62" s="463"/>
      <c r="G62" s="463"/>
      <c r="H62" s="463"/>
      <c r="I62" s="463"/>
      <c r="J62" s="463"/>
      <c r="K62" s="463"/>
      <c r="L62" s="463"/>
      <c r="M62" s="463"/>
      <c r="N62" s="463"/>
      <c r="O62" s="463"/>
      <c r="P62" s="463"/>
      <c r="Q62" s="463"/>
      <c r="R62" s="463"/>
      <c r="S62" s="463"/>
      <c r="T62" s="463"/>
      <c r="U62" s="463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1"/>
      <c r="AJ62" s="171"/>
      <c r="AK62" s="171"/>
      <c r="AL62" s="171"/>
      <c r="AM62" s="469" t="s">
        <v>526</v>
      </c>
      <c r="AN62" s="171"/>
      <c r="AO62" s="171"/>
      <c r="AP62" s="171"/>
      <c r="AQ62" s="171"/>
      <c r="AR62" s="10"/>
    </row>
    <row r="63" spans="1:44" ht="28.5">
      <c r="A63" s="463"/>
      <c r="B63" s="463"/>
      <c r="C63" s="463"/>
      <c r="D63" s="463"/>
      <c r="E63" s="463"/>
      <c r="F63" s="463"/>
      <c r="G63" s="463"/>
      <c r="H63" s="463"/>
      <c r="I63" s="463"/>
      <c r="J63" s="463"/>
      <c r="K63" s="463"/>
      <c r="L63" s="463"/>
      <c r="M63" s="463"/>
      <c r="N63" s="463"/>
      <c r="O63" s="463"/>
      <c r="P63" s="463"/>
      <c r="Q63" s="463"/>
      <c r="R63" s="463"/>
      <c r="S63" s="463"/>
      <c r="T63" s="463"/>
      <c r="U63" s="463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470" t="s">
        <v>467</v>
      </c>
      <c r="AJ63" s="470"/>
      <c r="AK63" s="470"/>
      <c r="AL63" s="470"/>
      <c r="AM63" s="470"/>
      <c r="AN63" s="470"/>
      <c r="AO63" s="470"/>
      <c r="AP63" s="470"/>
      <c r="AQ63" s="470"/>
      <c r="AR63" s="10"/>
    </row>
    <row r="64" spans="1:44" ht="35.25" customHeight="1">
      <c r="A64" s="462" t="s">
        <v>499</v>
      </c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170"/>
      <c r="W64" s="170"/>
      <c r="X64" s="170"/>
      <c r="Y64" s="170"/>
      <c r="Z64" s="170"/>
      <c r="AA64" s="170"/>
      <c r="AB64" s="170"/>
      <c r="AC64" s="170"/>
      <c r="AD64" s="170"/>
      <c r="AE64" s="304"/>
      <c r="AF64" s="304"/>
      <c r="AG64" s="304"/>
      <c r="AH64" s="304"/>
      <c r="AI64" s="470" t="s">
        <v>468</v>
      </c>
      <c r="AJ64" s="470"/>
      <c r="AK64" s="470"/>
      <c r="AL64" s="470"/>
      <c r="AM64" s="470"/>
      <c r="AN64" s="470"/>
      <c r="AO64" s="470"/>
      <c r="AP64" s="470"/>
      <c r="AQ64" s="470"/>
      <c r="AR64" s="201"/>
    </row>
    <row r="65" spans="1:44" ht="28.5">
      <c r="A65" s="463"/>
      <c r="B65" s="463"/>
      <c r="C65" s="463"/>
      <c r="D65" s="463"/>
      <c r="E65" s="463"/>
      <c r="F65" s="463"/>
      <c r="G65" s="463"/>
      <c r="H65" s="463"/>
      <c r="I65" s="463"/>
      <c r="J65" s="463"/>
      <c r="K65" s="463"/>
      <c r="L65" s="463"/>
      <c r="M65" s="463"/>
      <c r="N65" s="463"/>
      <c r="O65" s="463"/>
      <c r="P65" s="463"/>
      <c r="Q65" s="463"/>
      <c r="R65" s="463"/>
      <c r="S65" s="463"/>
      <c r="T65" s="463"/>
      <c r="U65" s="463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1"/>
      <c r="AJ65" s="171"/>
      <c r="AK65" s="171"/>
      <c r="AL65" s="171"/>
      <c r="AM65" s="171"/>
      <c r="AN65" s="171"/>
      <c r="AO65" s="171"/>
      <c r="AP65" s="171"/>
      <c r="AQ65" s="171"/>
      <c r="AR65" s="10"/>
    </row>
    <row r="66" spans="1:44" s="3" customFormat="1" ht="28.5">
      <c r="A66" s="464" t="s">
        <v>527</v>
      </c>
      <c r="B66" s="464"/>
      <c r="C66" s="464"/>
      <c r="D66" s="464"/>
      <c r="E66" s="464"/>
      <c r="F66" s="464"/>
      <c r="G66" s="464"/>
      <c r="H66" s="464"/>
      <c r="I66" s="464"/>
      <c r="J66" s="464"/>
      <c r="K66" s="464"/>
      <c r="L66" s="464"/>
      <c r="M66" s="465"/>
      <c r="N66" s="465"/>
      <c r="O66" s="465"/>
      <c r="P66" s="465"/>
      <c r="Q66" s="465"/>
      <c r="R66" s="465"/>
      <c r="S66" s="465"/>
      <c r="T66" s="465"/>
      <c r="U66" s="465"/>
      <c r="V66" s="589"/>
      <c r="W66" s="589"/>
      <c r="X66" s="589"/>
      <c r="Y66" s="589"/>
      <c r="Z66" s="589"/>
      <c r="AA66" s="589"/>
      <c r="AB66" s="589"/>
      <c r="AC66" s="589"/>
      <c r="AD66" s="589"/>
      <c r="AE66" s="589"/>
      <c r="AF66" s="589"/>
      <c r="AG66" s="589"/>
      <c r="AH66" s="589"/>
      <c r="AI66" s="471"/>
      <c r="AJ66" s="471"/>
      <c r="AK66" s="471"/>
      <c r="AL66" s="471"/>
      <c r="AM66" s="471"/>
      <c r="AN66" s="471"/>
      <c r="AO66" s="471"/>
      <c r="AP66" s="471"/>
      <c r="AQ66" s="471"/>
      <c r="AR66" s="202"/>
    </row>
    <row r="67" spans="1:44" ht="28.5">
      <c r="A67" s="462" t="s">
        <v>507</v>
      </c>
      <c r="B67" s="462"/>
      <c r="C67" s="462"/>
      <c r="D67" s="462"/>
      <c r="E67" s="462"/>
      <c r="F67" s="462"/>
      <c r="G67" s="462"/>
      <c r="H67" s="462"/>
      <c r="I67" s="462"/>
      <c r="J67" s="463"/>
      <c r="K67" s="463"/>
      <c r="L67" s="463"/>
      <c r="M67" s="463"/>
      <c r="N67" s="463"/>
      <c r="O67" s="463"/>
      <c r="P67" s="463"/>
      <c r="Q67" s="463"/>
      <c r="R67" s="463"/>
      <c r="S67" s="463"/>
      <c r="T67" s="463"/>
      <c r="U67" s="463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1"/>
      <c r="AJ67" s="171"/>
      <c r="AK67" s="171"/>
      <c r="AL67" s="171"/>
      <c r="AM67" s="171"/>
      <c r="AN67" s="171"/>
      <c r="AO67" s="171"/>
      <c r="AP67" s="171"/>
      <c r="AQ67" s="171"/>
      <c r="AR67" s="10"/>
    </row>
    <row r="68" spans="1:44" ht="28.5">
      <c r="A68" s="462"/>
      <c r="B68" s="462"/>
      <c r="C68" s="462"/>
      <c r="D68" s="462"/>
      <c r="E68" s="462"/>
      <c r="F68" s="462"/>
      <c r="G68" s="462"/>
      <c r="H68" s="462"/>
      <c r="I68" s="462"/>
      <c r="J68" s="463"/>
      <c r="K68" s="463"/>
      <c r="L68" s="463"/>
      <c r="M68" s="463"/>
      <c r="N68" s="463"/>
      <c r="O68" s="463"/>
      <c r="P68" s="463"/>
      <c r="Q68" s="463"/>
      <c r="R68" s="463"/>
      <c r="S68" s="463"/>
      <c r="T68" s="463"/>
      <c r="U68" s="463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1"/>
      <c r="AJ68" s="171"/>
      <c r="AK68" s="171"/>
      <c r="AL68" s="171"/>
      <c r="AM68" s="171"/>
      <c r="AN68" s="171"/>
      <c r="AO68" s="171"/>
      <c r="AP68" s="171"/>
      <c r="AQ68" s="171"/>
      <c r="AR68" s="10"/>
    </row>
    <row r="69" spans="1:44" ht="28.5">
      <c r="A69" s="462" t="s">
        <v>528</v>
      </c>
      <c r="B69" s="462"/>
      <c r="C69" s="462"/>
      <c r="D69" s="462"/>
      <c r="E69" s="462"/>
      <c r="F69" s="462"/>
      <c r="G69" s="462"/>
      <c r="H69" s="462"/>
      <c r="I69" s="462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1"/>
      <c r="AJ69" s="171"/>
      <c r="AK69" s="171"/>
      <c r="AL69" s="171"/>
      <c r="AM69" s="171"/>
      <c r="AN69" s="171"/>
      <c r="AO69" s="171"/>
      <c r="AP69" s="171"/>
      <c r="AQ69" s="171"/>
      <c r="AR69" s="10"/>
    </row>
    <row r="70" spans="1:44" ht="28.5">
      <c r="A70" s="462" t="s">
        <v>509</v>
      </c>
      <c r="B70" s="462"/>
      <c r="C70" s="462"/>
      <c r="D70" s="462"/>
      <c r="E70" s="462"/>
      <c r="F70" s="462"/>
      <c r="G70" s="462"/>
      <c r="H70" s="462"/>
      <c r="I70" s="462"/>
      <c r="J70" s="462"/>
      <c r="K70" s="462"/>
      <c r="L70" s="463"/>
      <c r="M70" s="463"/>
      <c r="N70" s="463"/>
      <c r="O70" s="463"/>
      <c r="P70" s="463"/>
      <c r="Q70" s="463"/>
      <c r="R70" s="463"/>
      <c r="S70" s="463"/>
      <c r="T70" s="463"/>
      <c r="U70" s="463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1"/>
      <c r="AJ70" s="171"/>
      <c r="AK70" s="171"/>
      <c r="AL70" s="171"/>
      <c r="AM70" s="171"/>
      <c r="AN70" s="171"/>
      <c r="AO70" s="171"/>
      <c r="AP70" s="171"/>
      <c r="AQ70" s="171"/>
      <c r="AR70" s="10"/>
    </row>
    <row r="71" spans="1:44" ht="28.5">
      <c r="A71" s="463"/>
      <c r="B71" s="463"/>
      <c r="C71" s="463"/>
      <c r="D71" s="463"/>
      <c r="E71" s="463"/>
      <c r="F71" s="463"/>
      <c r="G71" s="463"/>
      <c r="H71" s="463"/>
      <c r="I71" s="463"/>
      <c r="J71" s="463"/>
      <c r="K71" s="463"/>
      <c r="L71" s="463"/>
      <c r="M71" s="463"/>
      <c r="N71" s="463"/>
      <c r="O71" s="463"/>
      <c r="P71" s="463"/>
      <c r="Q71" s="463"/>
      <c r="R71" s="463"/>
      <c r="S71" s="463"/>
      <c r="T71" s="463"/>
      <c r="U71" s="463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1"/>
      <c r="AJ71" s="171"/>
      <c r="AK71" s="171"/>
      <c r="AL71" s="171"/>
      <c r="AM71" s="171"/>
      <c r="AN71" s="171"/>
      <c r="AO71" s="171"/>
      <c r="AP71" s="171"/>
      <c r="AQ71" s="171"/>
      <c r="AR71" s="10"/>
    </row>
    <row r="72" spans="1:44" ht="28.5">
      <c r="A72" s="462" t="s">
        <v>500</v>
      </c>
      <c r="B72" s="462" t="s">
        <v>498</v>
      </c>
      <c r="C72" s="463"/>
      <c r="D72" s="463"/>
      <c r="E72" s="463"/>
      <c r="F72" s="463"/>
      <c r="G72" s="463"/>
      <c r="H72" s="463"/>
      <c r="I72" s="463"/>
      <c r="J72" s="463"/>
      <c r="K72" s="463"/>
      <c r="L72" s="463"/>
      <c r="M72" s="463"/>
      <c r="N72" s="463"/>
      <c r="O72" s="463"/>
      <c r="P72" s="463"/>
      <c r="Q72" s="463"/>
      <c r="R72" s="463"/>
      <c r="S72" s="463"/>
      <c r="T72" s="463"/>
      <c r="U72" s="463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1"/>
      <c r="AJ72" s="171"/>
      <c r="AK72" s="171"/>
      <c r="AL72" s="171"/>
      <c r="AM72" s="171"/>
      <c r="AN72" s="171"/>
      <c r="AO72" s="171"/>
      <c r="AP72" s="171"/>
      <c r="AQ72" s="171"/>
      <c r="AR72" s="10"/>
    </row>
    <row r="73" spans="1:43" ht="28.5">
      <c r="A73" s="463"/>
      <c r="B73" s="463"/>
      <c r="C73" s="463"/>
      <c r="D73" s="463"/>
      <c r="E73" s="463"/>
      <c r="F73" s="463"/>
      <c r="G73" s="463"/>
      <c r="H73" s="463"/>
      <c r="I73" s="463"/>
      <c r="J73" s="463"/>
      <c r="K73" s="463"/>
      <c r="L73" s="463"/>
      <c r="M73" s="463"/>
      <c r="N73" s="463"/>
      <c r="O73" s="463"/>
      <c r="P73" s="463"/>
      <c r="Q73" s="463"/>
      <c r="R73" s="463"/>
      <c r="S73" s="463"/>
      <c r="T73" s="463"/>
      <c r="U73" s="463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1"/>
      <c r="AJ73" s="171"/>
      <c r="AK73" s="171"/>
      <c r="AL73" s="171"/>
      <c r="AM73" s="171"/>
      <c r="AN73" s="171"/>
      <c r="AO73" s="171"/>
      <c r="AP73" s="171"/>
      <c r="AQ73" s="171"/>
    </row>
    <row r="74" spans="1:43" ht="28.5">
      <c r="A74" s="462" t="s">
        <v>501</v>
      </c>
      <c r="B74" s="462"/>
      <c r="C74" s="462"/>
      <c r="D74" s="462"/>
      <c r="E74" s="462"/>
      <c r="F74" s="462"/>
      <c r="G74" s="462"/>
      <c r="H74" s="462"/>
      <c r="I74" s="462"/>
      <c r="J74" s="462"/>
      <c r="K74" s="462"/>
      <c r="L74" s="462"/>
      <c r="M74" s="463"/>
      <c r="N74" s="463"/>
      <c r="O74" s="463"/>
      <c r="P74" s="463"/>
      <c r="Q74" s="463"/>
      <c r="R74" s="463"/>
      <c r="S74" s="463"/>
      <c r="T74" s="463"/>
      <c r="U74" s="463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</row>
    <row r="75" spans="1:43" ht="21.75" customHeight="1">
      <c r="A75" s="466" t="s">
        <v>502</v>
      </c>
      <c r="B75" s="467"/>
      <c r="C75" s="467"/>
      <c r="D75" s="467"/>
      <c r="E75" s="467"/>
      <c r="F75" s="467"/>
      <c r="G75" s="467"/>
      <c r="H75" s="467"/>
      <c r="I75" s="467"/>
      <c r="J75" s="467"/>
      <c r="K75" s="467"/>
      <c r="L75" s="467"/>
      <c r="M75" s="467"/>
      <c r="N75" s="467"/>
      <c r="O75" s="467"/>
      <c r="P75" s="467"/>
      <c r="Q75" s="467"/>
      <c r="R75" s="467"/>
      <c r="S75" s="467"/>
      <c r="T75" s="467"/>
      <c r="U75" s="467"/>
      <c r="V75" s="673"/>
      <c r="W75" s="673"/>
      <c r="X75" s="673"/>
      <c r="Y75" s="673"/>
      <c r="Z75" s="673"/>
      <c r="AA75" s="673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</row>
    <row r="76" spans="1:43" ht="28.5">
      <c r="A76" s="170"/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170"/>
    </row>
    <row r="77" spans="1:43" ht="28.5">
      <c r="A77" s="170"/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</row>
    <row r="78" spans="1:43" ht="26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</sheetData>
  <sheetProtection/>
  <mergeCells count="26">
    <mergeCell ref="AI64:AQ64"/>
    <mergeCell ref="AI63:AQ63"/>
    <mergeCell ref="A1:B1"/>
    <mergeCell ref="C1:AI1"/>
    <mergeCell ref="AM1:AQ1"/>
    <mergeCell ref="B39:B45"/>
    <mergeCell ref="B46:B51"/>
    <mergeCell ref="B52:B53"/>
    <mergeCell ref="C4:C7"/>
    <mergeCell ref="D4:G6"/>
    <mergeCell ref="B54:B57"/>
    <mergeCell ref="A8:A57"/>
    <mergeCell ref="B8:B36"/>
    <mergeCell ref="B37:B38"/>
    <mergeCell ref="A4:A7"/>
    <mergeCell ref="B4:B7"/>
    <mergeCell ref="AN4:AQ6"/>
    <mergeCell ref="D3:AQ3"/>
    <mergeCell ref="H4:K6"/>
    <mergeCell ref="L4:O6"/>
    <mergeCell ref="P4:S6"/>
    <mergeCell ref="T4:W6"/>
    <mergeCell ref="X4:AA6"/>
    <mergeCell ref="AB4:AE6"/>
    <mergeCell ref="AJ4:AM6"/>
    <mergeCell ref="AF4:AI6"/>
  </mergeCells>
  <printOptions/>
  <pageMargins left="0.7086614173228347" right="0.7086614173228347" top="0" bottom="0" header="0.31496062992125984" footer="0.31496062992125984"/>
  <pageSetup fitToHeight="1" fitToWidth="1" horizontalDpi="600" verticalDpi="600" orientation="landscape" paperSize="8" scale="2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56"/>
  <sheetViews>
    <sheetView zoomScale="40" zoomScaleNormal="40" zoomScalePageLayoutView="0" workbookViewId="0" topLeftCell="A1">
      <selection activeCell="C8" sqref="C8:C34"/>
    </sheetView>
  </sheetViews>
  <sheetFormatPr defaultColWidth="9.140625" defaultRowHeight="15"/>
  <cols>
    <col min="1" max="1" width="31.57421875" style="0" customWidth="1"/>
    <col min="2" max="2" width="33.421875" style="0" customWidth="1"/>
    <col min="3" max="3" width="71.28125" style="0" customWidth="1"/>
    <col min="4" max="4" width="14.8515625" style="0" hidden="1" customWidth="1"/>
    <col min="5" max="5" width="16.7109375" style="0" hidden="1" customWidth="1"/>
    <col min="6" max="6" width="14.140625" style="0" hidden="1" customWidth="1"/>
    <col min="7" max="7" width="31.57421875" style="0" customWidth="1"/>
    <col min="8" max="8" width="14.8515625" style="0" hidden="1" customWidth="1"/>
    <col min="9" max="9" width="24.28125" style="0" hidden="1" customWidth="1"/>
    <col min="10" max="10" width="21.7109375" style="0" hidden="1" customWidth="1"/>
    <col min="11" max="11" width="28.140625" style="0" customWidth="1"/>
    <col min="12" max="12" width="14.8515625" style="0" hidden="1" customWidth="1"/>
    <col min="13" max="13" width="15.28125" style="0" hidden="1" customWidth="1"/>
    <col min="14" max="14" width="33.00390625" style="0" hidden="1" customWidth="1"/>
    <col min="15" max="15" width="29.8515625" style="0" customWidth="1"/>
    <col min="16" max="16" width="14.8515625" style="0" hidden="1" customWidth="1"/>
    <col min="17" max="17" width="16.7109375" style="0" hidden="1" customWidth="1"/>
    <col min="18" max="18" width="33.00390625" style="0" hidden="1" customWidth="1"/>
    <col min="19" max="19" width="29.421875" style="0" customWidth="1"/>
    <col min="20" max="22" width="11.28125" style="0" hidden="1" customWidth="1"/>
    <col min="23" max="23" width="29.421875" style="0" bestFit="1" customWidth="1"/>
    <col min="24" max="26" width="11.28125" style="0" hidden="1" customWidth="1"/>
    <col min="27" max="27" width="31.57421875" style="0" customWidth="1"/>
    <col min="28" max="29" width="11.28125" style="0" hidden="1" customWidth="1"/>
    <col min="30" max="30" width="2.8515625" style="0" hidden="1" customWidth="1"/>
    <col min="31" max="31" width="29.421875" style="0" bestFit="1" customWidth="1"/>
    <col min="32" max="33" width="11.28125" style="0" hidden="1" customWidth="1"/>
    <col min="34" max="34" width="10.8515625" style="0" hidden="1" customWidth="1"/>
    <col min="35" max="35" width="29.421875" style="0" bestFit="1" customWidth="1"/>
    <col min="36" max="38" width="12.7109375" style="0" hidden="1" customWidth="1"/>
    <col min="39" max="39" width="29.8515625" style="0" customWidth="1"/>
    <col min="40" max="42" width="14.57421875" style="0" hidden="1" customWidth="1"/>
    <col min="43" max="43" width="28.421875" style="0" customWidth="1"/>
  </cols>
  <sheetData>
    <row r="1" spans="1:43" ht="99.75" customHeight="1">
      <c r="A1" s="347"/>
      <c r="B1" s="347"/>
      <c r="C1" s="348" t="s">
        <v>491</v>
      </c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9" t="s">
        <v>121</v>
      </c>
      <c r="AK1" s="9"/>
      <c r="AL1" s="9"/>
      <c r="AM1" s="350"/>
      <c r="AN1" s="350"/>
      <c r="AO1" s="350"/>
      <c r="AP1" s="350"/>
      <c r="AQ1" s="350"/>
    </row>
    <row r="2" spans="1:43" ht="27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1" t="s">
        <v>416</v>
      </c>
      <c r="AN2" s="10"/>
      <c r="AO2" s="10"/>
      <c r="AP2" s="10"/>
      <c r="AQ2" s="10"/>
    </row>
    <row r="3" spans="1:43" ht="27" thickBot="1">
      <c r="A3" s="10"/>
      <c r="B3" s="10"/>
      <c r="C3" s="12"/>
      <c r="D3" s="340" t="s">
        <v>120</v>
      </c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2"/>
    </row>
    <row r="4" spans="1:43" ht="36.75" customHeight="1">
      <c r="A4" s="345" t="s">
        <v>0</v>
      </c>
      <c r="B4" s="345" t="s">
        <v>13</v>
      </c>
      <c r="C4" s="345" t="s">
        <v>60</v>
      </c>
      <c r="D4" s="331" t="s">
        <v>54</v>
      </c>
      <c r="E4" s="332"/>
      <c r="F4" s="332"/>
      <c r="G4" s="333"/>
      <c r="H4" s="331" t="s">
        <v>55</v>
      </c>
      <c r="I4" s="332"/>
      <c r="J4" s="332"/>
      <c r="K4" s="333"/>
      <c r="L4" s="331" t="s">
        <v>87</v>
      </c>
      <c r="M4" s="332"/>
      <c r="N4" s="332"/>
      <c r="O4" s="333"/>
      <c r="P4" s="331" t="s">
        <v>88</v>
      </c>
      <c r="Q4" s="332"/>
      <c r="R4" s="332"/>
      <c r="S4" s="333"/>
      <c r="T4" s="331" t="s">
        <v>89</v>
      </c>
      <c r="U4" s="332"/>
      <c r="V4" s="332"/>
      <c r="W4" s="333"/>
      <c r="X4" s="331" t="s">
        <v>518</v>
      </c>
      <c r="Y4" s="332"/>
      <c r="Z4" s="332"/>
      <c r="AA4" s="333"/>
      <c r="AB4" s="331" t="s">
        <v>90</v>
      </c>
      <c r="AC4" s="332"/>
      <c r="AD4" s="332"/>
      <c r="AE4" s="333"/>
      <c r="AF4" s="331" t="s">
        <v>91</v>
      </c>
      <c r="AG4" s="332"/>
      <c r="AH4" s="332"/>
      <c r="AI4" s="333"/>
      <c r="AJ4" s="331" t="s">
        <v>56</v>
      </c>
      <c r="AK4" s="332"/>
      <c r="AL4" s="332"/>
      <c r="AM4" s="333"/>
      <c r="AN4" s="331" t="s">
        <v>92</v>
      </c>
      <c r="AO4" s="332"/>
      <c r="AP4" s="332"/>
      <c r="AQ4" s="333"/>
    </row>
    <row r="5" spans="1:43" ht="28.5" customHeight="1">
      <c r="A5" s="343"/>
      <c r="B5" s="343"/>
      <c r="C5" s="343"/>
      <c r="D5" s="334"/>
      <c r="E5" s="335"/>
      <c r="F5" s="335"/>
      <c r="G5" s="336"/>
      <c r="H5" s="334"/>
      <c r="I5" s="335"/>
      <c r="J5" s="335"/>
      <c r="K5" s="336"/>
      <c r="L5" s="334"/>
      <c r="M5" s="335"/>
      <c r="N5" s="335"/>
      <c r="O5" s="336"/>
      <c r="P5" s="334"/>
      <c r="Q5" s="335"/>
      <c r="R5" s="335"/>
      <c r="S5" s="336"/>
      <c r="T5" s="334"/>
      <c r="U5" s="335"/>
      <c r="V5" s="335"/>
      <c r="W5" s="336"/>
      <c r="X5" s="334"/>
      <c r="Y5" s="335"/>
      <c r="Z5" s="335"/>
      <c r="AA5" s="336"/>
      <c r="AB5" s="334"/>
      <c r="AC5" s="335"/>
      <c r="AD5" s="335"/>
      <c r="AE5" s="336"/>
      <c r="AF5" s="334"/>
      <c r="AG5" s="335"/>
      <c r="AH5" s="335"/>
      <c r="AI5" s="336"/>
      <c r="AJ5" s="334"/>
      <c r="AK5" s="335"/>
      <c r="AL5" s="335"/>
      <c r="AM5" s="336"/>
      <c r="AN5" s="334"/>
      <c r="AO5" s="335"/>
      <c r="AP5" s="335"/>
      <c r="AQ5" s="336"/>
    </row>
    <row r="6" spans="1:43" ht="57.75" customHeight="1" thickBot="1">
      <c r="A6" s="343"/>
      <c r="B6" s="343"/>
      <c r="C6" s="343"/>
      <c r="D6" s="337"/>
      <c r="E6" s="338"/>
      <c r="F6" s="338"/>
      <c r="G6" s="339"/>
      <c r="H6" s="337"/>
      <c r="I6" s="338"/>
      <c r="J6" s="338"/>
      <c r="K6" s="339"/>
      <c r="L6" s="337"/>
      <c r="M6" s="338"/>
      <c r="N6" s="338"/>
      <c r="O6" s="339"/>
      <c r="P6" s="337"/>
      <c r="Q6" s="338"/>
      <c r="R6" s="338"/>
      <c r="S6" s="339"/>
      <c r="T6" s="337"/>
      <c r="U6" s="338"/>
      <c r="V6" s="338"/>
      <c r="W6" s="339"/>
      <c r="X6" s="337"/>
      <c r="Y6" s="338"/>
      <c r="Z6" s="338"/>
      <c r="AA6" s="339"/>
      <c r="AB6" s="337"/>
      <c r="AC6" s="338"/>
      <c r="AD6" s="338"/>
      <c r="AE6" s="339"/>
      <c r="AF6" s="337"/>
      <c r="AG6" s="338"/>
      <c r="AH6" s="338"/>
      <c r="AI6" s="339"/>
      <c r="AJ6" s="337"/>
      <c r="AK6" s="338"/>
      <c r="AL6" s="338"/>
      <c r="AM6" s="339"/>
      <c r="AN6" s="337"/>
      <c r="AO6" s="338"/>
      <c r="AP6" s="338"/>
      <c r="AQ6" s="339"/>
    </row>
    <row r="7" spans="1:43" ht="133.5" customHeight="1" thickBot="1">
      <c r="A7" s="344"/>
      <c r="B7" s="344"/>
      <c r="C7" s="344"/>
      <c r="D7" s="13" t="s">
        <v>470</v>
      </c>
      <c r="E7" s="14" t="s">
        <v>475</v>
      </c>
      <c r="F7" s="13" t="s">
        <v>471</v>
      </c>
      <c r="G7" s="13" t="s">
        <v>472</v>
      </c>
      <c r="H7" s="13" t="s">
        <v>470</v>
      </c>
      <c r="I7" s="14" t="s">
        <v>475</v>
      </c>
      <c r="J7" s="13" t="s">
        <v>471</v>
      </c>
      <c r="K7" s="13" t="s">
        <v>472</v>
      </c>
      <c r="L7" s="13" t="s">
        <v>470</v>
      </c>
      <c r="M7" s="14" t="s">
        <v>475</v>
      </c>
      <c r="N7" s="13" t="s">
        <v>471</v>
      </c>
      <c r="O7" s="13" t="s">
        <v>472</v>
      </c>
      <c r="P7" s="13" t="s">
        <v>470</v>
      </c>
      <c r="Q7" s="14" t="s">
        <v>475</v>
      </c>
      <c r="R7" s="13" t="s">
        <v>471</v>
      </c>
      <c r="S7" s="13" t="s">
        <v>472</v>
      </c>
      <c r="T7" s="13" t="s">
        <v>422</v>
      </c>
      <c r="U7" s="14" t="s">
        <v>427</v>
      </c>
      <c r="V7" s="13" t="s">
        <v>423</v>
      </c>
      <c r="W7" s="13" t="s">
        <v>472</v>
      </c>
      <c r="X7" s="13" t="s">
        <v>422</v>
      </c>
      <c r="Y7" s="14" t="s">
        <v>427</v>
      </c>
      <c r="Z7" s="13" t="s">
        <v>423</v>
      </c>
      <c r="AA7" s="13" t="s">
        <v>472</v>
      </c>
      <c r="AB7" s="13" t="s">
        <v>472</v>
      </c>
      <c r="AC7" s="13" t="s">
        <v>472</v>
      </c>
      <c r="AD7" s="13" t="s">
        <v>472</v>
      </c>
      <c r="AE7" s="13" t="s">
        <v>472</v>
      </c>
      <c r="AF7" s="13" t="s">
        <v>472</v>
      </c>
      <c r="AG7" s="13" t="s">
        <v>472</v>
      </c>
      <c r="AH7" s="13" t="s">
        <v>472</v>
      </c>
      <c r="AI7" s="13" t="s">
        <v>472</v>
      </c>
      <c r="AJ7" s="13" t="s">
        <v>472</v>
      </c>
      <c r="AK7" s="13" t="s">
        <v>472</v>
      </c>
      <c r="AL7" s="13" t="s">
        <v>472</v>
      </c>
      <c r="AM7" s="13" t="s">
        <v>472</v>
      </c>
      <c r="AN7" s="13" t="s">
        <v>472</v>
      </c>
      <c r="AO7" s="13" t="s">
        <v>472</v>
      </c>
      <c r="AP7" s="13" t="s">
        <v>472</v>
      </c>
      <c r="AQ7" s="13" t="s">
        <v>472</v>
      </c>
    </row>
    <row r="8" spans="1:43" ht="60" customHeight="1" thickBot="1">
      <c r="A8" s="355" t="s">
        <v>8</v>
      </c>
      <c r="B8" s="345" t="s">
        <v>297</v>
      </c>
      <c r="C8" s="497" t="s">
        <v>298</v>
      </c>
      <c r="D8" s="99">
        <v>40</v>
      </c>
      <c r="E8" s="35">
        <f>D8*53.86/100</f>
        <v>21.544</v>
      </c>
      <c r="F8" s="29"/>
      <c r="G8" s="18">
        <v>150</v>
      </c>
      <c r="H8" s="73"/>
      <c r="I8" s="16">
        <f>H8*53.86/100</f>
        <v>0</v>
      </c>
      <c r="J8" s="21"/>
      <c r="K8" s="68"/>
      <c r="L8" s="73"/>
      <c r="M8" s="16">
        <f>L8*53.86/100</f>
        <v>0</v>
      </c>
      <c r="N8" s="21"/>
      <c r="O8" s="22"/>
      <c r="P8" s="73"/>
      <c r="Q8" s="16">
        <f>P8*53.86/100</f>
        <v>0</v>
      </c>
      <c r="R8" s="21"/>
      <c r="S8" s="68"/>
      <c r="T8" s="23"/>
      <c r="U8" s="172">
        <f>T8*83.5/100</f>
        <v>0</v>
      </c>
      <c r="V8" s="19"/>
      <c r="W8" s="15"/>
      <c r="X8" s="69"/>
      <c r="Y8" s="172">
        <f>X8*83.5/100</f>
        <v>0</v>
      </c>
      <c r="Z8" s="19"/>
      <c r="AA8" s="66"/>
      <c r="AB8" s="23"/>
      <c r="AC8" s="172">
        <f>AB8*83.5/100</f>
        <v>0</v>
      </c>
      <c r="AD8" s="19"/>
      <c r="AE8" s="15"/>
      <c r="AF8" s="69"/>
      <c r="AG8" s="172">
        <f>AF8*83.5/100</f>
        <v>0</v>
      </c>
      <c r="AH8" s="19"/>
      <c r="AI8" s="66"/>
      <c r="AJ8" s="23"/>
      <c r="AK8" s="172">
        <f>AJ8*83.5/100</f>
        <v>0</v>
      </c>
      <c r="AL8" s="19"/>
      <c r="AM8" s="15"/>
      <c r="AN8" s="70"/>
      <c r="AO8" s="172">
        <f>AN8*83.5/100</f>
        <v>0</v>
      </c>
      <c r="AP8" s="25"/>
      <c r="AQ8" s="203"/>
    </row>
    <row r="9" spans="1:43" ht="60" customHeight="1" thickBot="1">
      <c r="A9" s="356"/>
      <c r="B9" s="343"/>
      <c r="C9" s="497" t="s">
        <v>299</v>
      </c>
      <c r="D9" s="73"/>
      <c r="E9" s="16">
        <f aca="true" t="shared" si="0" ref="E9:E34">D9*53.86/100</f>
        <v>0</v>
      </c>
      <c r="F9" s="29"/>
      <c r="G9" s="29"/>
      <c r="H9" s="73"/>
      <c r="I9" s="16">
        <f aca="true" t="shared" si="1" ref="I9:I34">H9*53.86/100</f>
        <v>0</v>
      </c>
      <c r="J9" s="28"/>
      <c r="K9" s="74"/>
      <c r="L9" s="73"/>
      <c r="M9" s="16">
        <f aca="true" t="shared" si="2" ref="M9:M34">L9*53.86/100</f>
        <v>0</v>
      </c>
      <c r="N9" s="28"/>
      <c r="O9" s="29"/>
      <c r="P9" s="73"/>
      <c r="Q9" s="16">
        <f aca="true" t="shared" si="3" ref="Q9:Q34">P9*53.86/100</f>
        <v>0</v>
      </c>
      <c r="R9" s="28"/>
      <c r="S9" s="74"/>
      <c r="T9" s="30"/>
      <c r="U9" s="172">
        <f aca="true" t="shared" si="4" ref="U9:U34">T9*83.5/100</f>
        <v>0</v>
      </c>
      <c r="V9" s="31"/>
      <c r="W9" s="27"/>
      <c r="X9" s="75"/>
      <c r="Y9" s="172">
        <f aca="true" t="shared" si="5" ref="Y9:Y34">X9*83.5/100</f>
        <v>0</v>
      </c>
      <c r="Z9" s="31"/>
      <c r="AA9" s="73"/>
      <c r="AB9" s="30"/>
      <c r="AC9" s="172">
        <f aca="true" t="shared" si="6" ref="AC9:AC34">AB9*83.5/100</f>
        <v>0</v>
      </c>
      <c r="AD9" s="31"/>
      <c r="AE9" s="27"/>
      <c r="AF9" s="75"/>
      <c r="AG9" s="172">
        <f aca="true" t="shared" si="7" ref="AG9:AG34">AF9*83.5/100</f>
        <v>0</v>
      </c>
      <c r="AH9" s="31"/>
      <c r="AI9" s="73"/>
      <c r="AJ9" s="30"/>
      <c r="AK9" s="172">
        <f aca="true" t="shared" si="8" ref="AK9:AK34">AJ9*83.5/100</f>
        <v>0</v>
      </c>
      <c r="AL9" s="31"/>
      <c r="AM9" s="27"/>
      <c r="AN9" s="75"/>
      <c r="AO9" s="172">
        <f aca="true" t="shared" si="9" ref="AO9:AO34">AN9*83.5/100</f>
        <v>0</v>
      </c>
      <c r="AP9" s="31"/>
      <c r="AQ9" s="27"/>
    </row>
    <row r="10" spans="1:43" ht="60" customHeight="1" thickBot="1">
      <c r="A10" s="356"/>
      <c r="B10" s="343"/>
      <c r="C10" s="494" t="s">
        <v>300</v>
      </c>
      <c r="D10" s="73"/>
      <c r="E10" s="16">
        <f t="shared" si="0"/>
        <v>0</v>
      </c>
      <c r="F10" s="29"/>
      <c r="G10" s="29"/>
      <c r="H10" s="73"/>
      <c r="I10" s="16">
        <f t="shared" si="1"/>
        <v>0</v>
      </c>
      <c r="J10" s="28"/>
      <c r="K10" s="74"/>
      <c r="L10" s="73"/>
      <c r="M10" s="16">
        <f t="shared" si="2"/>
        <v>0</v>
      </c>
      <c r="N10" s="28"/>
      <c r="O10" s="29"/>
      <c r="P10" s="73"/>
      <c r="Q10" s="16">
        <f t="shared" si="3"/>
        <v>0</v>
      </c>
      <c r="R10" s="28"/>
      <c r="S10" s="74"/>
      <c r="T10" s="30"/>
      <c r="U10" s="172">
        <f t="shared" si="4"/>
        <v>0</v>
      </c>
      <c r="V10" s="31"/>
      <c r="W10" s="27"/>
      <c r="X10" s="75"/>
      <c r="Y10" s="172">
        <f t="shared" si="5"/>
        <v>0</v>
      </c>
      <c r="Z10" s="31"/>
      <c r="AA10" s="73"/>
      <c r="AB10" s="30"/>
      <c r="AC10" s="172">
        <f t="shared" si="6"/>
        <v>0</v>
      </c>
      <c r="AD10" s="31"/>
      <c r="AE10" s="27"/>
      <c r="AF10" s="75"/>
      <c r="AG10" s="172">
        <f t="shared" si="7"/>
        <v>0</v>
      </c>
      <c r="AH10" s="31"/>
      <c r="AI10" s="73"/>
      <c r="AJ10" s="30"/>
      <c r="AK10" s="172">
        <f t="shared" si="8"/>
        <v>0</v>
      </c>
      <c r="AL10" s="31"/>
      <c r="AM10" s="27"/>
      <c r="AN10" s="75"/>
      <c r="AO10" s="172">
        <f t="shared" si="9"/>
        <v>0</v>
      </c>
      <c r="AP10" s="31"/>
      <c r="AQ10" s="27"/>
    </row>
    <row r="11" spans="1:43" ht="60" customHeight="1" thickBot="1">
      <c r="A11" s="356"/>
      <c r="B11" s="343"/>
      <c r="C11" s="493" t="s">
        <v>301</v>
      </c>
      <c r="D11" s="73"/>
      <c r="E11" s="16">
        <f t="shared" si="0"/>
        <v>0</v>
      </c>
      <c r="F11" s="29"/>
      <c r="G11" s="29"/>
      <c r="H11" s="73"/>
      <c r="I11" s="16">
        <f t="shared" si="1"/>
        <v>0</v>
      </c>
      <c r="J11" s="28"/>
      <c r="K11" s="74"/>
      <c r="L11" s="73"/>
      <c r="M11" s="16">
        <f t="shared" si="2"/>
        <v>0</v>
      </c>
      <c r="N11" s="28"/>
      <c r="O11" s="29"/>
      <c r="P11" s="73"/>
      <c r="Q11" s="16">
        <f t="shared" si="3"/>
        <v>0</v>
      </c>
      <c r="R11" s="28"/>
      <c r="S11" s="74"/>
      <c r="T11" s="30"/>
      <c r="U11" s="172">
        <f t="shared" si="4"/>
        <v>0</v>
      </c>
      <c r="V11" s="31"/>
      <c r="W11" s="27"/>
      <c r="X11" s="75"/>
      <c r="Y11" s="172">
        <f t="shared" si="5"/>
        <v>0</v>
      </c>
      <c r="Z11" s="31"/>
      <c r="AA11" s="73"/>
      <c r="AB11" s="30"/>
      <c r="AC11" s="172">
        <f t="shared" si="6"/>
        <v>0</v>
      </c>
      <c r="AD11" s="31"/>
      <c r="AE11" s="27"/>
      <c r="AF11" s="75"/>
      <c r="AG11" s="172">
        <f t="shared" si="7"/>
        <v>0</v>
      </c>
      <c r="AH11" s="31"/>
      <c r="AI11" s="73"/>
      <c r="AJ11" s="30"/>
      <c r="AK11" s="172">
        <f t="shared" si="8"/>
        <v>0</v>
      </c>
      <c r="AL11" s="31"/>
      <c r="AM11" s="27"/>
      <c r="AN11" s="75"/>
      <c r="AO11" s="172">
        <f t="shared" si="9"/>
        <v>0</v>
      </c>
      <c r="AP11" s="31"/>
      <c r="AQ11" s="27"/>
    </row>
    <row r="12" spans="1:43" ht="60" customHeight="1" thickBot="1">
      <c r="A12" s="372"/>
      <c r="B12" s="359"/>
      <c r="C12" s="475" t="s">
        <v>302</v>
      </c>
      <c r="D12" s="99">
        <v>50</v>
      </c>
      <c r="E12" s="35">
        <f t="shared" si="0"/>
        <v>26.93</v>
      </c>
      <c r="F12" s="29"/>
      <c r="G12" s="64">
        <v>225</v>
      </c>
      <c r="H12" s="73"/>
      <c r="I12" s="16">
        <f t="shared" si="1"/>
        <v>0</v>
      </c>
      <c r="J12" s="28"/>
      <c r="K12" s="74"/>
      <c r="L12" s="73"/>
      <c r="M12" s="16">
        <f t="shared" si="2"/>
        <v>0</v>
      </c>
      <c r="N12" s="28"/>
      <c r="O12" s="29"/>
      <c r="P12" s="73"/>
      <c r="Q12" s="16">
        <f t="shared" si="3"/>
        <v>0</v>
      </c>
      <c r="R12" s="28"/>
      <c r="S12" s="74"/>
      <c r="T12" s="30"/>
      <c r="U12" s="172">
        <f t="shared" si="4"/>
        <v>0</v>
      </c>
      <c r="V12" s="31"/>
      <c r="W12" s="27"/>
      <c r="X12" s="75"/>
      <c r="Y12" s="172">
        <f t="shared" si="5"/>
        <v>0</v>
      </c>
      <c r="Z12" s="31"/>
      <c r="AA12" s="73"/>
      <c r="AB12" s="30"/>
      <c r="AC12" s="172">
        <f t="shared" si="6"/>
        <v>0</v>
      </c>
      <c r="AD12" s="31"/>
      <c r="AE12" s="27"/>
      <c r="AF12" s="75"/>
      <c r="AG12" s="172">
        <f t="shared" si="7"/>
        <v>0</v>
      </c>
      <c r="AH12" s="31"/>
      <c r="AI12" s="73"/>
      <c r="AJ12" s="30"/>
      <c r="AK12" s="172">
        <f t="shared" si="8"/>
        <v>0</v>
      </c>
      <c r="AL12" s="31"/>
      <c r="AM12" s="27"/>
      <c r="AN12" s="75"/>
      <c r="AO12" s="172">
        <f t="shared" si="9"/>
        <v>0</v>
      </c>
      <c r="AP12" s="31"/>
      <c r="AQ12" s="27"/>
    </row>
    <row r="13" spans="1:43" ht="60" customHeight="1" thickBot="1">
      <c r="A13" s="372"/>
      <c r="B13" s="359"/>
      <c r="C13" s="494" t="s">
        <v>303</v>
      </c>
      <c r="D13" s="73"/>
      <c r="E13" s="16">
        <f t="shared" si="0"/>
        <v>0</v>
      </c>
      <c r="F13" s="29"/>
      <c r="G13" s="29"/>
      <c r="H13" s="73"/>
      <c r="I13" s="16">
        <f t="shared" si="1"/>
        <v>0</v>
      </c>
      <c r="J13" s="28"/>
      <c r="K13" s="74"/>
      <c r="L13" s="73"/>
      <c r="M13" s="16">
        <f t="shared" si="2"/>
        <v>0</v>
      </c>
      <c r="N13" s="28"/>
      <c r="O13" s="29"/>
      <c r="P13" s="73"/>
      <c r="Q13" s="16">
        <f t="shared" si="3"/>
        <v>0</v>
      </c>
      <c r="R13" s="28"/>
      <c r="S13" s="74"/>
      <c r="T13" s="30"/>
      <c r="U13" s="172">
        <f t="shared" si="4"/>
        <v>0</v>
      </c>
      <c r="V13" s="31"/>
      <c r="W13" s="27"/>
      <c r="X13" s="75"/>
      <c r="Y13" s="172">
        <f t="shared" si="5"/>
        <v>0</v>
      </c>
      <c r="Z13" s="31"/>
      <c r="AA13" s="73"/>
      <c r="AB13" s="30"/>
      <c r="AC13" s="172">
        <f>AB13*83.5/100</f>
        <v>0</v>
      </c>
      <c r="AD13" s="31"/>
      <c r="AE13" s="27"/>
      <c r="AF13" s="75"/>
      <c r="AG13" s="172">
        <f t="shared" si="7"/>
        <v>0</v>
      </c>
      <c r="AH13" s="31"/>
      <c r="AI13" s="73"/>
      <c r="AJ13" s="30"/>
      <c r="AK13" s="172">
        <f t="shared" si="8"/>
        <v>0</v>
      </c>
      <c r="AL13" s="31"/>
      <c r="AM13" s="27"/>
      <c r="AN13" s="75"/>
      <c r="AO13" s="172">
        <f t="shared" si="9"/>
        <v>0</v>
      </c>
      <c r="AP13" s="31"/>
      <c r="AQ13" s="27"/>
    </row>
    <row r="14" spans="1:43" ht="60" customHeight="1" thickBot="1">
      <c r="A14" s="372"/>
      <c r="B14" s="359"/>
      <c r="C14" s="494" t="s">
        <v>304</v>
      </c>
      <c r="D14" s="73"/>
      <c r="E14" s="16">
        <f t="shared" si="0"/>
        <v>0</v>
      </c>
      <c r="F14" s="29"/>
      <c r="G14" s="29"/>
      <c r="H14" s="73"/>
      <c r="I14" s="16">
        <f t="shared" si="1"/>
        <v>0</v>
      </c>
      <c r="J14" s="28"/>
      <c r="K14" s="74"/>
      <c r="L14" s="73"/>
      <c r="M14" s="16">
        <f t="shared" si="2"/>
        <v>0</v>
      </c>
      <c r="N14" s="28"/>
      <c r="O14" s="29"/>
      <c r="P14" s="73"/>
      <c r="Q14" s="16">
        <f t="shared" si="3"/>
        <v>0</v>
      </c>
      <c r="R14" s="28"/>
      <c r="S14" s="74"/>
      <c r="T14" s="30"/>
      <c r="U14" s="172">
        <f t="shared" si="4"/>
        <v>0</v>
      </c>
      <c r="V14" s="31"/>
      <c r="W14" s="27"/>
      <c r="X14" s="75"/>
      <c r="Y14" s="172">
        <f t="shared" si="5"/>
        <v>0</v>
      </c>
      <c r="Z14" s="31"/>
      <c r="AA14" s="73"/>
      <c r="AB14" s="30"/>
      <c r="AC14" s="172">
        <f t="shared" si="6"/>
        <v>0</v>
      </c>
      <c r="AD14" s="31"/>
      <c r="AE14" s="27"/>
      <c r="AF14" s="75"/>
      <c r="AG14" s="172">
        <f t="shared" si="7"/>
        <v>0</v>
      </c>
      <c r="AH14" s="31"/>
      <c r="AI14" s="73"/>
      <c r="AJ14" s="30"/>
      <c r="AK14" s="172">
        <f t="shared" si="8"/>
        <v>0</v>
      </c>
      <c r="AL14" s="31"/>
      <c r="AM14" s="27"/>
      <c r="AN14" s="75"/>
      <c r="AO14" s="172">
        <f t="shared" si="9"/>
        <v>0</v>
      </c>
      <c r="AP14" s="31"/>
      <c r="AQ14" s="27"/>
    </row>
    <row r="15" spans="1:43" ht="60" customHeight="1" thickBot="1">
      <c r="A15" s="372"/>
      <c r="B15" s="359"/>
      <c r="C15" s="475" t="s">
        <v>305</v>
      </c>
      <c r="D15" s="73"/>
      <c r="E15" s="16">
        <f t="shared" si="0"/>
        <v>0</v>
      </c>
      <c r="F15" s="29"/>
      <c r="G15" s="29"/>
      <c r="H15" s="73"/>
      <c r="I15" s="16">
        <f t="shared" si="1"/>
        <v>0</v>
      </c>
      <c r="J15" s="28"/>
      <c r="K15" s="74"/>
      <c r="L15" s="73"/>
      <c r="M15" s="16">
        <f t="shared" si="2"/>
        <v>0</v>
      </c>
      <c r="N15" s="28"/>
      <c r="O15" s="29"/>
      <c r="P15" s="73"/>
      <c r="Q15" s="16">
        <f t="shared" si="3"/>
        <v>0</v>
      </c>
      <c r="R15" s="28"/>
      <c r="S15" s="74"/>
      <c r="T15" s="30"/>
      <c r="U15" s="172">
        <f t="shared" si="4"/>
        <v>0</v>
      </c>
      <c r="V15" s="31"/>
      <c r="W15" s="27"/>
      <c r="X15" s="75"/>
      <c r="Y15" s="172">
        <f t="shared" si="5"/>
        <v>0</v>
      </c>
      <c r="Z15" s="31"/>
      <c r="AA15" s="73"/>
      <c r="AB15" s="30"/>
      <c r="AC15" s="172">
        <f t="shared" si="6"/>
        <v>0</v>
      </c>
      <c r="AD15" s="31"/>
      <c r="AE15" s="27"/>
      <c r="AF15" s="75"/>
      <c r="AG15" s="172">
        <f t="shared" si="7"/>
        <v>0</v>
      </c>
      <c r="AH15" s="31"/>
      <c r="AI15" s="73"/>
      <c r="AJ15" s="30"/>
      <c r="AK15" s="172">
        <f t="shared" si="8"/>
        <v>0</v>
      </c>
      <c r="AL15" s="31"/>
      <c r="AM15" s="27"/>
      <c r="AN15" s="75"/>
      <c r="AO15" s="172">
        <f t="shared" si="9"/>
        <v>0</v>
      </c>
      <c r="AP15" s="31"/>
      <c r="AQ15" s="27"/>
    </row>
    <row r="16" spans="1:43" ht="60" customHeight="1" thickBot="1">
      <c r="A16" s="372"/>
      <c r="B16" s="358"/>
      <c r="C16" s="500" t="s">
        <v>306</v>
      </c>
      <c r="D16" s="73"/>
      <c r="E16" s="16">
        <f t="shared" si="0"/>
        <v>0</v>
      </c>
      <c r="F16" s="53"/>
      <c r="G16" s="53"/>
      <c r="H16" s="73"/>
      <c r="I16" s="16">
        <f t="shared" si="1"/>
        <v>0</v>
      </c>
      <c r="J16" s="52"/>
      <c r="K16" s="96"/>
      <c r="L16" s="73"/>
      <c r="M16" s="16">
        <f t="shared" si="2"/>
        <v>0</v>
      </c>
      <c r="N16" s="52"/>
      <c r="O16" s="53"/>
      <c r="P16" s="73"/>
      <c r="Q16" s="16">
        <f t="shared" si="3"/>
        <v>0</v>
      </c>
      <c r="R16" s="52"/>
      <c r="S16" s="96"/>
      <c r="T16" s="54"/>
      <c r="U16" s="172">
        <f t="shared" si="4"/>
        <v>0</v>
      </c>
      <c r="V16" s="55"/>
      <c r="W16" s="50"/>
      <c r="X16" s="81"/>
      <c r="Y16" s="172">
        <f t="shared" si="5"/>
        <v>0</v>
      </c>
      <c r="Z16" s="55"/>
      <c r="AA16" s="82"/>
      <c r="AB16" s="54"/>
      <c r="AC16" s="172">
        <f t="shared" si="6"/>
        <v>0</v>
      </c>
      <c r="AD16" s="55"/>
      <c r="AE16" s="50"/>
      <c r="AF16" s="81"/>
      <c r="AG16" s="172">
        <f t="shared" si="7"/>
        <v>0</v>
      </c>
      <c r="AH16" s="55"/>
      <c r="AI16" s="82"/>
      <c r="AJ16" s="54"/>
      <c r="AK16" s="172">
        <f t="shared" si="8"/>
        <v>0</v>
      </c>
      <c r="AL16" s="55"/>
      <c r="AM16" s="50"/>
      <c r="AN16" s="81"/>
      <c r="AO16" s="172">
        <f t="shared" si="9"/>
        <v>0</v>
      </c>
      <c r="AP16" s="55"/>
      <c r="AQ16" s="50"/>
    </row>
    <row r="17" spans="1:43" ht="60" customHeight="1" thickBot="1">
      <c r="A17" s="372"/>
      <c r="B17" s="345" t="s">
        <v>307</v>
      </c>
      <c r="C17" s="493" t="s">
        <v>308</v>
      </c>
      <c r="D17" s="73"/>
      <c r="E17" s="16">
        <f t="shared" si="0"/>
        <v>0</v>
      </c>
      <c r="F17" s="22"/>
      <c r="G17" s="22"/>
      <c r="H17" s="73"/>
      <c r="I17" s="16">
        <f t="shared" si="1"/>
        <v>0</v>
      </c>
      <c r="J17" s="21"/>
      <c r="K17" s="68"/>
      <c r="L17" s="73"/>
      <c r="M17" s="16">
        <f t="shared" si="2"/>
        <v>0</v>
      </c>
      <c r="N17" s="21"/>
      <c r="O17" s="22"/>
      <c r="P17" s="73"/>
      <c r="Q17" s="16">
        <f t="shared" si="3"/>
        <v>0</v>
      </c>
      <c r="R17" s="21"/>
      <c r="S17" s="68"/>
      <c r="T17" s="23"/>
      <c r="U17" s="172">
        <f t="shared" si="4"/>
        <v>0</v>
      </c>
      <c r="V17" s="19"/>
      <c r="W17" s="15"/>
      <c r="X17" s="23"/>
      <c r="Y17" s="172">
        <f t="shared" si="5"/>
        <v>0</v>
      </c>
      <c r="Z17" s="19"/>
      <c r="AA17" s="66"/>
      <c r="AB17" s="23"/>
      <c r="AC17" s="172">
        <f t="shared" si="6"/>
        <v>0</v>
      </c>
      <c r="AD17" s="19"/>
      <c r="AE17" s="15"/>
      <c r="AF17" s="69"/>
      <c r="AG17" s="172">
        <f t="shared" si="7"/>
        <v>0</v>
      </c>
      <c r="AH17" s="19"/>
      <c r="AI17" s="66"/>
      <c r="AJ17" s="23"/>
      <c r="AK17" s="172">
        <f t="shared" si="8"/>
        <v>0</v>
      </c>
      <c r="AL17" s="19"/>
      <c r="AM17" s="15"/>
      <c r="AN17" s="69"/>
      <c r="AO17" s="172">
        <f t="shared" si="9"/>
        <v>0</v>
      </c>
      <c r="AP17" s="19"/>
      <c r="AQ17" s="15"/>
    </row>
    <row r="18" spans="1:43" ht="60" customHeight="1" thickBot="1">
      <c r="A18" s="372"/>
      <c r="B18" s="343"/>
      <c r="C18" s="493" t="s">
        <v>309</v>
      </c>
      <c r="D18" s="73"/>
      <c r="E18" s="16">
        <f t="shared" si="0"/>
        <v>0</v>
      </c>
      <c r="F18" s="29"/>
      <c r="G18" s="29"/>
      <c r="H18" s="73"/>
      <c r="I18" s="16">
        <f t="shared" si="1"/>
        <v>0</v>
      </c>
      <c r="J18" s="28"/>
      <c r="K18" s="74"/>
      <c r="L18" s="73"/>
      <c r="M18" s="16">
        <f t="shared" si="2"/>
        <v>0</v>
      </c>
      <c r="N18" s="28"/>
      <c r="O18" s="29"/>
      <c r="P18" s="73"/>
      <c r="Q18" s="16">
        <f t="shared" si="3"/>
        <v>0</v>
      </c>
      <c r="R18" s="28"/>
      <c r="S18" s="74"/>
      <c r="T18" s="30"/>
      <c r="U18" s="172">
        <f t="shared" si="4"/>
        <v>0</v>
      </c>
      <c r="V18" s="31"/>
      <c r="W18" s="27"/>
      <c r="X18" s="30"/>
      <c r="Y18" s="172">
        <f t="shared" si="5"/>
        <v>0</v>
      </c>
      <c r="Z18" s="31"/>
      <c r="AA18" s="73"/>
      <c r="AB18" s="30"/>
      <c r="AC18" s="172">
        <f t="shared" si="6"/>
        <v>0</v>
      </c>
      <c r="AD18" s="31"/>
      <c r="AE18" s="27"/>
      <c r="AF18" s="75"/>
      <c r="AG18" s="172">
        <f t="shared" si="7"/>
        <v>0</v>
      </c>
      <c r="AH18" s="31"/>
      <c r="AI18" s="73"/>
      <c r="AJ18" s="30"/>
      <c r="AK18" s="172">
        <f t="shared" si="8"/>
        <v>0</v>
      </c>
      <c r="AL18" s="31"/>
      <c r="AM18" s="27"/>
      <c r="AN18" s="75"/>
      <c r="AO18" s="172">
        <f t="shared" si="9"/>
        <v>0</v>
      </c>
      <c r="AP18" s="38"/>
      <c r="AQ18" s="101"/>
    </row>
    <row r="19" spans="1:43" ht="60" customHeight="1" thickBot="1">
      <c r="A19" s="372"/>
      <c r="B19" s="343"/>
      <c r="C19" s="493" t="s">
        <v>310</v>
      </c>
      <c r="D19" s="73"/>
      <c r="E19" s="16">
        <f t="shared" si="0"/>
        <v>0</v>
      </c>
      <c r="F19" s="29"/>
      <c r="G19" s="29"/>
      <c r="H19" s="73"/>
      <c r="I19" s="16">
        <f t="shared" si="1"/>
        <v>0</v>
      </c>
      <c r="J19" s="28"/>
      <c r="K19" s="74"/>
      <c r="L19" s="73"/>
      <c r="M19" s="16">
        <f t="shared" si="2"/>
        <v>0</v>
      </c>
      <c r="N19" s="28"/>
      <c r="O19" s="29"/>
      <c r="P19" s="73"/>
      <c r="Q19" s="16">
        <f t="shared" si="3"/>
        <v>0</v>
      </c>
      <c r="R19" s="28"/>
      <c r="S19" s="74"/>
      <c r="T19" s="30"/>
      <c r="U19" s="172">
        <f t="shared" si="4"/>
        <v>0</v>
      </c>
      <c r="V19" s="31"/>
      <c r="W19" s="27"/>
      <c r="X19" s="30"/>
      <c r="Y19" s="172">
        <f t="shared" si="5"/>
        <v>0</v>
      </c>
      <c r="Z19" s="31"/>
      <c r="AA19" s="73"/>
      <c r="AB19" s="30"/>
      <c r="AC19" s="172">
        <f t="shared" si="6"/>
        <v>0</v>
      </c>
      <c r="AD19" s="31"/>
      <c r="AE19" s="27"/>
      <c r="AF19" s="75"/>
      <c r="AG19" s="172">
        <f t="shared" si="7"/>
        <v>0</v>
      </c>
      <c r="AH19" s="31"/>
      <c r="AI19" s="73"/>
      <c r="AJ19" s="30"/>
      <c r="AK19" s="172">
        <f t="shared" si="8"/>
        <v>0</v>
      </c>
      <c r="AL19" s="31"/>
      <c r="AM19" s="27"/>
      <c r="AN19" s="75"/>
      <c r="AO19" s="172">
        <f t="shared" si="9"/>
        <v>0</v>
      </c>
      <c r="AP19" s="38"/>
      <c r="AQ19" s="101"/>
    </row>
    <row r="20" spans="1:43" ht="60" customHeight="1" thickBot="1">
      <c r="A20" s="372"/>
      <c r="B20" s="343"/>
      <c r="C20" s="493" t="s">
        <v>311</v>
      </c>
      <c r="D20" s="73"/>
      <c r="E20" s="16">
        <f t="shared" si="0"/>
        <v>0</v>
      </c>
      <c r="F20" s="29"/>
      <c r="G20" s="29"/>
      <c r="H20" s="73"/>
      <c r="I20" s="16">
        <f t="shared" si="1"/>
        <v>0</v>
      </c>
      <c r="J20" s="28"/>
      <c r="K20" s="74"/>
      <c r="L20" s="73"/>
      <c r="M20" s="16">
        <f t="shared" si="2"/>
        <v>0</v>
      </c>
      <c r="N20" s="28"/>
      <c r="O20" s="29"/>
      <c r="P20" s="73"/>
      <c r="Q20" s="16">
        <f t="shared" si="3"/>
        <v>0</v>
      </c>
      <c r="R20" s="28"/>
      <c r="S20" s="74"/>
      <c r="T20" s="30"/>
      <c r="U20" s="172">
        <f t="shared" si="4"/>
        <v>0</v>
      </c>
      <c r="V20" s="31"/>
      <c r="W20" s="27"/>
      <c r="X20" s="30"/>
      <c r="Y20" s="172">
        <f t="shared" si="5"/>
        <v>0</v>
      </c>
      <c r="Z20" s="31"/>
      <c r="AA20" s="73"/>
      <c r="AB20" s="30"/>
      <c r="AC20" s="172">
        <f t="shared" si="6"/>
        <v>0</v>
      </c>
      <c r="AD20" s="31"/>
      <c r="AE20" s="27"/>
      <c r="AF20" s="75"/>
      <c r="AG20" s="172">
        <f t="shared" si="7"/>
        <v>0</v>
      </c>
      <c r="AH20" s="31"/>
      <c r="AI20" s="73"/>
      <c r="AJ20" s="30"/>
      <c r="AK20" s="172">
        <f t="shared" si="8"/>
        <v>0</v>
      </c>
      <c r="AL20" s="38"/>
      <c r="AM20" s="101"/>
      <c r="AN20" s="75"/>
      <c r="AO20" s="172">
        <f t="shared" si="9"/>
        <v>0</v>
      </c>
      <c r="AP20" s="31"/>
      <c r="AQ20" s="27"/>
    </row>
    <row r="21" spans="1:43" ht="60" customHeight="1" thickBot="1">
      <c r="A21" s="372"/>
      <c r="B21" s="358"/>
      <c r="C21" s="473" t="s">
        <v>312</v>
      </c>
      <c r="D21" s="73"/>
      <c r="E21" s="16">
        <f t="shared" si="0"/>
        <v>0</v>
      </c>
      <c r="F21" s="41"/>
      <c r="G21" s="41"/>
      <c r="H21" s="73"/>
      <c r="I21" s="16">
        <f t="shared" si="1"/>
        <v>0</v>
      </c>
      <c r="J21" s="42"/>
      <c r="K21" s="86"/>
      <c r="L21" s="73"/>
      <c r="M21" s="16">
        <f t="shared" si="2"/>
        <v>0</v>
      </c>
      <c r="N21" s="42"/>
      <c r="O21" s="41"/>
      <c r="P21" s="73"/>
      <c r="Q21" s="16">
        <f t="shared" si="3"/>
        <v>0</v>
      </c>
      <c r="R21" s="42"/>
      <c r="S21" s="86"/>
      <c r="T21" s="43"/>
      <c r="U21" s="172">
        <f t="shared" si="4"/>
        <v>0</v>
      </c>
      <c r="V21" s="44"/>
      <c r="W21" s="40"/>
      <c r="X21" s="43"/>
      <c r="Y21" s="172">
        <f t="shared" si="5"/>
        <v>0</v>
      </c>
      <c r="Z21" s="44"/>
      <c r="AA21" s="85"/>
      <c r="AB21" s="43"/>
      <c r="AC21" s="172">
        <f t="shared" si="6"/>
        <v>0</v>
      </c>
      <c r="AD21" s="44"/>
      <c r="AE21" s="40"/>
      <c r="AF21" s="90"/>
      <c r="AG21" s="172">
        <f t="shared" si="7"/>
        <v>0</v>
      </c>
      <c r="AH21" s="44"/>
      <c r="AI21" s="85"/>
      <c r="AJ21" s="43"/>
      <c r="AK21" s="172">
        <f t="shared" si="8"/>
        <v>0</v>
      </c>
      <c r="AL21" s="241"/>
      <c r="AM21" s="242"/>
      <c r="AN21" s="90"/>
      <c r="AO21" s="172">
        <f t="shared" si="9"/>
        <v>0</v>
      </c>
      <c r="AP21" s="44"/>
      <c r="AQ21" s="40"/>
    </row>
    <row r="22" spans="1:43" ht="60" customHeight="1" thickBot="1">
      <c r="A22" s="372"/>
      <c r="B22" s="243" t="s">
        <v>313</v>
      </c>
      <c r="C22" s="497" t="s">
        <v>314</v>
      </c>
      <c r="D22" s="73"/>
      <c r="E22" s="16">
        <f t="shared" si="0"/>
        <v>0</v>
      </c>
      <c r="F22" s="49"/>
      <c r="G22" s="49"/>
      <c r="H22" s="73"/>
      <c r="I22" s="16">
        <f t="shared" si="1"/>
        <v>0</v>
      </c>
      <c r="J22" s="60"/>
      <c r="K22" s="93"/>
      <c r="L22" s="73"/>
      <c r="M22" s="16">
        <f t="shared" si="2"/>
        <v>0</v>
      </c>
      <c r="N22" s="60"/>
      <c r="O22" s="49"/>
      <c r="P22" s="73"/>
      <c r="Q22" s="16">
        <f t="shared" si="3"/>
        <v>0</v>
      </c>
      <c r="R22" s="60"/>
      <c r="S22" s="93"/>
      <c r="T22" s="47"/>
      <c r="U22" s="172">
        <f t="shared" si="4"/>
        <v>0</v>
      </c>
      <c r="V22" s="48"/>
      <c r="W22" s="59"/>
      <c r="X22" s="94"/>
      <c r="Y22" s="172">
        <f t="shared" si="5"/>
        <v>0</v>
      </c>
      <c r="Z22" s="48"/>
      <c r="AA22" s="92"/>
      <c r="AB22" s="47"/>
      <c r="AC22" s="172">
        <f t="shared" si="6"/>
        <v>0</v>
      </c>
      <c r="AD22" s="48"/>
      <c r="AE22" s="59"/>
      <c r="AF22" s="94"/>
      <c r="AG22" s="172">
        <f t="shared" si="7"/>
        <v>0</v>
      </c>
      <c r="AH22" s="48"/>
      <c r="AI22" s="92"/>
      <c r="AJ22" s="47"/>
      <c r="AK22" s="172">
        <f t="shared" si="8"/>
        <v>0</v>
      </c>
      <c r="AL22" s="48"/>
      <c r="AM22" s="59"/>
      <c r="AN22" s="94"/>
      <c r="AO22" s="172">
        <f t="shared" si="9"/>
        <v>0</v>
      </c>
      <c r="AP22" s="48"/>
      <c r="AQ22" s="59"/>
    </row>
    <row r="23" spans="1:129" ht="60" customHeight="1" thickBot="1">
      <c r="A23" s="372"/>
      <c r="B23" s="345" t="s">
        <v>39</v>
      </c>
      <c r="C23" s="475" t="s">
        <v>72</v>
      </c>
      <c r="D23" s="99">
        <v>70</v>
      </c>
      <c r="E23" s="35">
        <f t="shared" si="0"/>
        <v>37.702</v>
      </c>
      <c r="F23" s="20">
        <v>110</v>
      </c>
      <c r="G23" s="58">
        <v>200</v>
      </c>
      <c r="H23" s="99">
        <v>110</v>
      </c>
      <c r="I23" s="35">
        <f t="shared" si="1"/>
        <v>59.246</v>
      </c>
      <c r="J23" s="20">
        <v>185</v>
      </c>
      <c r="K23" s="83">
        <v>275</v>
      </c>
      <c r="L23" s="99">
        <v>650</v>
      </c>
      <c r="M23" s="35">
        <f t="shared" si="2"/>
        <v>350.09</v>
      </c>
      <c r="N23" s="20">
        <v>1000</v>
      </c>
      <c r="O23" s="58">
        <v>1200</v>
      </c>
      <c r="P23" s="73"/>
      <c r="Q23" s="16">
        <f t="shared" si="3"/>
        <v>0</v>
      </c>
      <c r="R23" s="74"/>
      <c r="S23" s="68"/>
      <c r="T23" s="23"/>
      <c r="U23" s="172">
        <f t="shared" si="4"/>
        <v>0</v>
      </c>
      <c r="V23" s="19"/>
      <c r="W23" s="15"/>
      <c r="X23" s="23"/>
      <c r="Y23" s="172">
        <f t="shared" si="5"/>
        <v>0</v>
      </c>
      <c r="Z23" s="19"/>
      <c r="AA23" s="66"/>
      <c r="AB23" s="23"/>
      <c r="AC23" s="172">
        <f t="shared" si="6"/>
        <v>0</v>
      </c>
      <c r="AD23" s="19"/>
      <c r="AE23" s="15"/>
      <c r="AF23" s="69"/>
      <c r="AG23" s="172">
        <f t="shared" si="7"/>
        <v>0</v>
      </c>
      <c r="AH23" s="19"/>
      <c r="AI23" s="66"/>
      <c r="AJ23" s="23"/>
      <c r="AK23" s="172">
        <f t="shared" si="8"/>
        <v>0</v>
      </c>
      <c r="AL23" s="19"/>
      <c r="AM23" s="15"/>
      <c r="AN23" s="69"/>
      <c r="AO23" s="172">
        <f t="shared" si="9"/>
        <v>0</v>
      </c>
      <c r="AP23" s="19"/>
      <c r="AQ23" s="15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</row>
    <row r="24" spans="1:129" s="329" customFormat="1" ht="60" customHeight="1" thickBot="1">
      <c r="A24" s="372"/>
      <c r="B24" s="343"/>
      <c r="C24" s="494" t="s">
        <v>315</v>
      </c>
      <c r="D24" s="73">
        <v>70</v>
      </c>
      <c r="E24" s="16">
        <f t="shared" si="0"/>
        <v>37.702</v>
      </c>
      <c r="F24" s="29"/>
      <c r="G24" s="29"/>
      <c r="H24" s="73">
        <v>110</v>
      </c>
      <c r="I24" s="16">
        <f t="shared" si="1"/>
        <v>59.246</v>
      </c>
      <c r="J24" s="60"/>
      <c r="K24" s="72">
        <v>170</v>
      </c>
      <c r="L24" s="73">
        <v>650</v>
      </c>
      <c r="M24" s="16">
        <f t="shared" si="2"/>
        <v>350.09</v>
      </c>
      <c r="N24" s="28"/>
      <c r="O24" s="29"/>
      <c r="P24" s="73"/>
      <c r="Q24" s="16">
        <f t="shared" si="3"/>
        <v>0</v>
      </c>
      <c r="R24" s="74"/>
      <c r="S24" s="74"/>
      <c r="T24" s="30"/>
      <c r="U24" s="16">
        <f t="shared" si="4"/>
        <v>0</v>
      </c>
      <c r="V24" s="31"/>
      <c r="W24" s="27"/>
      <c r="X24" s="30"/>
      <c r="Y24" s="16">
        <f t="shared" si="5"/>
        <v>0</v>
      </c>
      <c r="Z24" s="31"/>
      <c r="AA24" s="73"/>
      <c r="AB24" s="30"/>
      <c r="AC24" s="16">
        <f t="shared" si="6"/>
        <v>0</v>
      </c>
      <c r="AD24" s="31"/>
      <c r="AE24" s="27"/>
      <c r="AF24" s="75"/>
      <c r="AG24" s="16">
        <f t="shared" si="7"/>
        <v>0</v>
      </c>
      <c r="AH24" s="31"/>
      <c r="AI24" s="73"/>
      <c r="AJ24" s="30"/>
      <c r="AK24" s="16">
        <f t="shared" si="8"/>
        <v>0</v>
      </c>
      <c r="AL24" s="31"/>
      <c r="AM24" s="27"/>
      <c r="AN24" s="75"/>
      <c r="AO24" s="16">
        <f t="shared" si="9"/>
        <v>0</v>
      </c>
      <c r="AP24" s="31"/>
      <c r="AQ24" s="27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</row>
    <row r="25" spans="1:129" ht="60" customHeight="1" thickBot="1">
      <c r="A25" s="372"/>
      <c r="B25" s="343"/>
      <c r="C25" s="475" t="s">
        <v>289</v>
      </c>
      <c r="D25" s="99">
        <v>90</v>
      </c>
      <c r="E25" s="35">
        <f t="shared" si="0"/>
        <v>48.474</v>
      </c>
      <c r="F25" s="17">
        <v>140</v>
      </c>
      <c r="G25" s="33">
        <v>200</v>
      </c>
      <c r="H25" s="99">
        <v>120</v>
      </c>
      <c r="I25" s="35">
        <f t="shared" si="1"/>
        <v>64.632</v>
      </c>
      <c r="J25" s="17">
        <v>185</v>
      </c>
      <c r="K25" s="72">
        <v>275</v>
      </c>
      <c r="L25" s="73"/>
      <c r="M25" s="16">
        <f t="shared" si="2"/>
        <v>0</v>
      </c>
      <c r="N25" s="29"/>
      <c r="O25" s="29"/>
      <c r="P25" s="73"/>
      <c r="Q25" s="16">
        <f t="shared" si="3"/>
        <v>0</v>
      </c>
      <c r="R25" s="74"/>
      <c r="S25" s="74"/>
      <c r="T25" s="30"/>
      <c r="U25" s="172">
        <f t="shared" si="4"/>
        <v>0</v>
      </c>
      <c r="V25" s="31"/>
      <c r="W25" s="27"/>
      <c r="X25" s="30"/>
      <c r="Y25" s="172">
        <f t="shared" si="5"/>
        <v>0</v>
      </c>
      <c r="Z25" s="31"/>
      <c r="AA25" s="73"/>
      <c r="AB25" s="30"/>
      <c r="AC25" s="172">
        <f t="shared" si="6"/>
        <v>0</v>
      </c>
      <c r="AD25" s="31"/>
      <c r="AE25" s="27"/>
      <c r="AF25" s="75"/>
      <c r="AG25" s="172">
        <f t="shared" si="7"/>
        <v>0</v>
      </c>
      <c r="AH25" s="31"/>
      <c r="AI25" s="73"/>
      <c r="AJ25" s="30"/>
      <c r="AK25" s="172">
        <f t="shared" si="8"/>
        <v>0</v>
      </c>
      <c r="AL25" s="31"/>
      <c r="AM25" s="27"/>
      <c r="AN25" s="75"/>
      <c r="AO25" s="172">
        <f t="shared" si="9"/>
        <v>0</v>
      </c>
      <c r="AP25" s="31"/>
      <c r="AQ25" s="27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</row>
    <row r="26" spans="1:129" ht="60" customHeight="1" thickBot="1">
      <c r="A26" s="372"/>
      <c r="B26" s="359"/>
      <c r="C26" s="476" t="s">
        <v>290</v>
      </c>
      <c r="D26" s="73"/>
      <c r="E26" s="16">
        <f t="shared" si="0"/>
        <v>0</v>
      </c>
      <c r="F26" s="29"/>
      <c r="G26" s="29"/>
      <c r="H26" s="73"/>
      <c r="I26" s="16">
        <f t="shared" si="1"/>
        <v>0</v>
      </c>
      <c r="J26" s="28"/>
      <c r="K26" s="74"/>
      <c r="L26" s="73"/>
      <c r="M26" s="16">
        <f t="shared" si="2"/>
        <v>0</v>
      </c>
      <c r="N26" s="29"/>
      <c r="O26" s="29"/>
      <c r="P26" s="73"/>
      <c r="Q26" s="16">
        <f t="shared" si="3"/>
        <v>0</v>
      </c>
      <c r="R26" s="74"/>
      <c r="S26" s="74"/>
      <c r="T26" s="30"/>
      <c r="U26" s="172">
        <f t="shared" si="4"/>
        <v>0</v>
      </c>
      <c r="V26" s="31"/>
      <c r="W26" s="27"/>
      <c r="X26" s="30"/>
      <c r="Y26" s="172">
        <f t="shared" si="5"/>
        <v>0</v>
      </c>
      <c r="Z26" s="31"/>
      <c r="AA26" s="73"/>
      <c r="AB26" s="30"/>
      <c r="AC26" s="172">
        <f t="shared" si="6"/>
        <v>0</v>
      </c>
      <c r="AD26" s="31"/>
      <c r="AE26" s="27"/>
      <c r="AF26" s="75"/>
      <c r="AG26" s="172">
        <f t="shared" si="7"/>
        <v>0</v>
      </c>
      <c r="AH26" s="31"/>
      <c r="AI26" s="73"/>
      <c r="AJ26" s="30"/>
      <c r="AK26" s="172">
        <f t="shared" si="8"/>
        <v>0</v>
      </c>
      <c r="AL26" s="31"/>
      <c r="AM26" s="27"/>
      <c r="AN26" s="75"/>
      <c r="AO26" s="172">
        <f t="shared" si="9"/>
        <v>0</v>
      </c>
      <c r="AP26" s="31"/>
      <c r="AQ26" s="27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</row>
    <row r="27" spans="1:129" ht="60" customHeight="1" thickBot="1">
      <c r="A27" s="372"/>
      <c r="B27" s="359"/>
      <c r="C27" s="475" t="s">
        <v>312</v>
      </c>
      <c r="D27" s="99">
        <v>90</v>
      </c>
      <c r="E27" s="35">
        <f t="shared" si="0"/>
        <v>48.474</v>
      </c>
      <c r="F27" s="17">
        <v>140</v>
      </c>
      <c r="G27" s="33">
        <v>200</v>
      </c>
      <c r="H27" s="99">
        <v>120</v>
      </c>
      <c r="I27" s="35">
        <f t="shared" si="1"/>
        <v>64.632</v>
      </c>
      <c r="J27" s="17">
        <v>185</v>
      </c>
      <c r="K27" s="72">
        <v>275</v>
      </c>
      <c r="L27" s="73"/>
      <c r="M27" s="16">
        <f t="shared" si="2"/>
        <v>0</v>
      </c>
      <c r="N27" s="29"/>
      <c r="O27" s="29"/>
      <c r="P27" s="99">
        <v>700</v>
      </c>
      <c r="Q27" s="35">
        <f t="shared" si="3"/>
        <v>377.02</v>
      </c>
      <c r="R27" s="17">
        <v>1080</v>
      </c>
      <c r="S27" s="72">
        <v>1800</v>
      </c>
      <c r="T27" s="30"/>
      <c r="U27" s="172">
        <f t="shared" si="4"/>
        <v>0</v>
      </c>
      <c r="V27" s="31"/>
      <c r="W27" s="27"/>
      <c r="X27" s="30"/>
      <c r="Y27" s="172">
        <f t="shared" si="5"/>
        <v>0</v>
      </c>
      <c r="Z27" s="31"/>
      <c r="AA27" s="73"/>
      <c r="AB27" s="30"/>
      <c r="AC27" s="172">
        <f t="shared" si="6"/>
        <v>0</v>
      </c>
      <c r="AD27" s="31"/>
      <c r="AE27" s="27"/>
      <c r="AF27" s="75"/>
      <c r="AG27" s="172">
        <f t="shared" si="7"/>
        <v>0</v>
      </c>
      <c r="AH27" s="31"/>
      <c r="AI27" s="73"/>
      <c r="AJ27" s="30"/>
      <c r="AK27" s="172">
        <f t="shared" si="8"/>
        <v>0</v>
      </c>
      <c r="AL27" s="31"/>
      <c r="AM27" s="27"/>
      <c r="AN27" s="75"/>
      <c r="AO27" s="172">
        <f t="shared" si="9"/>
        <v>0</v>
      </c>
      <c r="AP27" s="31"/>
      <c r="AQ27" s="27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</row>
    <row r="28" spans="1:43" ht="60" customHeight="1" thickBot="1">
      <c r="A28" s="372"/>
      <c r="B28" s="359"/>
      <c r="C28" s="494" t="s">
        <v>130</v>
      </c>
      <c r="D28" s="99">
        <v>70</v>
      </c>
      <c r="E28" s="35">
        <f t="shared" si="0"/>
        <v>37.702</v>
      </c>
      <c r="F28" s="29"/>
      <c r="G28" s="29"/>
      <c r="H28" s="99">
        <v>110</v>
      </c>
      <c r="I28" s="35">
        <f t="shared" si="1"/>
        <v>59.246</v>
      </c>
      <c r="J28" s="28"/>
      <c r="K28" s="28"/>
      <c r="L28" s="73"/>
      <c r="M28" s="16">
        <f t="shared" si="2"/>
        <v>0</v>
      </c>
      <c r="N28" s="29"/>
      <c r="O28" s="29"/>
      <c r="P28" s="73"/>
      <c r="Q28" s="16">
        <f t="shared" si="3"/>
        <v>0</v>
      </c>
      <c r="R28" s="74"/>
      <c r="S28" s="74"/>
      <c r="T28" s="30"/>
      <c r="U28" s="172">
        <f t="shared" si="4"/>
        <v>0</v>
      </c>
      <c r="V28" s="31"/>
      <c r="W28" s="27"/>
      <c r="X28" s="30"/>
      <c r="Y28" s="172">
        <f t="shared" si="5"/>
        <v>0</v>
      </c>
      <c r="Z28" s="31"/>
      <c r="AA28" s="73"/>
      <c r="AB28" s="30"/>
      <c r="AC28" s="172">
        <f t="shared" si="6"/>
        <v>0</v>
      </c>
      <c r="AD28" s="31"/>
      <c r="AE28" s="27"/>
      <c r="AF28" s="75"/>
      <c r="AG28" s="172">
        <f t="shared" si="7"/>
        <v>0</v>
      </c>
      <c r="AH28" s="31"/>
      <c r="AI28" s="73"/>
      <c r="AJ28" s="30"/>
      <c r="AK28" s="172">
        <f t="shared" si="8"/>
        <v>0</v>
      </c>
      <c r="AL28" s="31"/>
      <c r="AM28" s="27"/>
      <c r="AN28" s="75"/>
      <c r="AO28" s="172">
        <f t="shared" si="9"/>
        <v>0</v>
      </c>
      <c r="AP28" s="31"/>
      <c r="AQ28" s="27"/>
    </row>
    <row r="29" spans="1:43" ht="60" customHeight="1" thickBot="1">
      <c r="A29" s="372"/>
      <c r="B29" s="358"/>
      <c r="C29" s="479" t="s">
        <v>73</v>
      </c>
      <c r="D29" s="99">
        <v>70</v>
      </c>
      <c r="E29" s="35">
        <f t="shared" si="0"/>
        <v>37.702</v>
      </c>
      <c r="F29" s="88">
        <v>110</v>
      </c>
      <c r="G29" s="89">
        <v>150</v>
      </c>
      <c r="H29" s="99">
        <v>110</v>
      </c>
      <c r="I29" s="35">
        <f t="shared" si="1"/>
        <v>59.246</v>
      </c>
      <c r="J29" s="88">
        <v>170</v>
      </c>
      <c r="K29" s="106">
        <v>225</v>
      </c>
      <c r="L29" s="73"/>
      <c r="M29" s="16">
        <f t="shared" si="2"/>
        <v>0</v>
      </c>
      <c r="N29" s="29"/>
      <c r="O29" s="41"/>
      <c r="P29" s="73"/>
      <c r="Q29" s="16">
        <f t="shared" si="3"/>
        <v>0</v>
      </c>
      <c r="R29" s="74"/>
      <c r="S29" s="86"/>
      <c r="T29" s="43"/>
      <c r="U29" s="172">
        <f t="shared" si="4"/>
        <v>0</v>
      </c>
      <c r="V29" s="44"/>
      <c r="W29" s="40"/>
      <c r="X29" s="43"/>
      <c r="Y29" s="172">
        <f t="shared" si="5"/>
        <v>0</v>
      </c>
      <c r="Z29" s="44"/>
      <c r="AA29" s="85"/>
      <c r="AB29" s="43"/>
      <c r="AC29" s="172">
        <f t="shared" si="6"/>
        <v>0</v>
      </c>
      <c r="AD29" s="44"/>
      <c r="AE29" s="40"/>
      <c r="AF29" s="90"/>
      <c r="AG29" s="172">
        <f t="shared" si="7"/>
        <v>0</v>
      </c>
      <c r="AH29" s="44"/>
      <c r="AI29" s="85"/>
      <c r="AJ29" s="43"/>
      <c r="AK29" s="172">
        <f t="shared" si="8"/>
        <v>0</v>
      </c>
      <c r="AL29" s="44"/>
      <c r="AM29" s="40"/>
      <c r="AN29" s="90"/>
      <c r="AO29" s="172">
        <f t="shared" si="9"/>
        <v>0</v>
      </c>
      <c r="AP29" s="44"/>
      <c r="AQ29" s="40"/>
    </row>
    <row r="30" spans="1:43" ht="60" customHeight="1" thickBot="1">
      <c r="A30" s="372"/>
      <c r="B30" s="345" t="s">
        <v>131</v>
      </c>
      <c r="C30" s="497" t="s">
        <v>316</v>
      </c>
      <c r="D30" s="99">
        <v>70</v>
      </c>
      <c r="E30" s="35">
        <f t="shared" si="0"/>
        <v>37.702</v>
      </c>
      <c r="F30" s="60"/>
      <c r="G30" s="60"/>
      <c r="H30" s="73"/>
      <c r="I30" s="16">
        <f t="shared" si="1"/>
        <v>0</v>
      </c>
      <c r="J30" s="93"/>
      <c r="K30" s="93"/>
      <c r="L30" s="73"/>
      <c r="M30" s="16">
        <f t="shared" si="2"/>
        <v>0</v>
      </c>
      <c r="N30" s="29"/>
      <c r="O30" s="49"/>
      <c r="P30" s="73"/>
      <c r="Q30" s="16">
        <f t="shared" si="3"/>
        <v>0</v>
      </c>
      <c r="R30" s="74"/>
      <c r="S30" s="93"/>
      <c r="T30" s="47"/>
      <c r="U30" s="172">
        <f t="shared" si="4"/>
        <v>0</v>
      </c>
      <c r="V30" s="48"/>
      <c r="W30" s="59"/>
      <c r="X30" s="94"/>
      <c r="Y30" s="172">
        <f t="shared" si="5"/>
        <v>0</v>
      </c>
      <c r="Z30" s="48"/>
      <c r="AA30" s="92"/>
      <c r="AB30" s="47"/>
      <c r="AC30" s="172">
        <f t="shared" si="6"/>
        <v>0</v>
      </c>
      <c r="AD30" s="48"/>
      <c r="AE30" s="59"/>
      <c r="AF30" s="94"/>
      <c r="AG30" s="172">
        <f t="shared" si="7"/>
        <v>0</v>
      </c>
      <c r="AH30" s="48"/>
      <c r="AI30" s="92"/>
      <c r="AJ30" s="47"/>
      <c r="AK30" s="172">
        <f t="shared" si="8"/>
        <v>0</v>
      </c>
      <c r="AL30" s="48"/>
      <c r="AM30" s="59"/>
      <c r="AN30" s="94"/>
      <c r="AO30" s="172">
        <f t="shared" si="9"/>
        <v>0</v>
      </c>
      <c r="AP30" s="48"/>
      <c r="AQ30" s="59"/>
    </row>
    <row r="31" spans="1:43" ht="60" customHeight="1" thickBot="1">
      <c r="A31" s="372"/>
      <c r="B31" s="343"/>
      <c r="C31" s="497" t="s">
        <v>317</v>
      </c>
      <c r="D31" s="73"/>
      <c r="E31" s="16">
        <f t="shared" si="0"/>
        <v>0</v>
      </c>
      <c r="F31" s="29"/>
      <c r="G31" s="29"/>
      <c r="H31" s="73"/>
      <c r="I31" s="16">
        <f t="shared" si="1"/>
        <v>0</v>
      </c>
      <c r="J31" s="74"/>
      <c r="K31" s="74"/>
      <c r="L31" s="73"/>
      <c r="M31" s="16">
        <f t="shared" si="2"/>
        <v>0</v>
      </c>
      <c r="N31" s="29"/>
      <c r="O31" s="29"/>
      <c r="P31" s="73"/>
      <c r="Q31" s="16">
        <f t="shared" si="3"/>
        <v>0</v>
      </c>
      <c r="R31" s="74"/>
      <c r="S31" s="74"/>
      <c r="T31" s="30"/>
      <c r="U31" s="172">
        <f t="shared" si="4"/>
        <v>0</v>
      </c>
      <c r="V31" s="31"/>
      <c r="W31" s="27"/>
      <c r="X31" s="75"/>
      <c r="Y31" s="172">
        <f t="shared" si="5"/>
        <v>0</v>
      </c>
      <c r="Z31" s="31"/>
      <c r="AA31" s="73"/>
      <c r="AB31" s="30"/>
      <c r="AC31" s="172">
        <f t="shared" si="6"/>
        <v>0</v>
      </c>
      <c r="AD31" s="31"/>
      <c r="AE31" s="27"/>
      <c r="AF31" s="75"/>
      <c r="AG31" s="172">
        <f t="shared" si="7"/>
        <v>0</v>
      </c>
      <c r="AH31" s="31"/>
      <c r="AI31" s="73"/>
      <c r="AJ31" s="30"/>
      <c r="AK31" s="172">
        <f t="shared" si="8"/>
        <v>0</v>
      </c>
      <c r="AL31" s="31"/>
      <c r="AM31" s="27"/>
      <c r="AN31" s="75"/>
      <c r="AO31" s="172">
        <f t="shared" si="9"/>
        <v>0</v>
      </c>
      <c r="AP31" s="31"/>
      <c r="AQ31" s="27"/>
    </row>
    <row r="32" spans="1:43" ht="60" customHeight="1" thickBot="1">
      <c r="A32" s="372"/>
      <c r="B32" s="343"/>
      <c r="C32" s="497" t="s">
        <v>318</v>
      </c>
      <c r="D32" s="73"/>
      <c r="E32" s="16">
        <f t="shared" si="0"/>
        <v>0</v>
      </c>
      <c r="F32" s="29"/>
      <c r="G32" s="29"/>
      <c r="H32" s="73"/>
      <c r="I32" s="16">
        <f t="shared" si="1"/>
        <v>0</v>
      </c>
      <c r="J32" s="74"/>
      <c r="K32" s="74"/>
      <c r="L32" s="73"/>
      <c r="M32" s="16">
        <f t="shared" si="2"/>
        <v>0</v>
      </c>
      <c r="N32" s="29"/>
      <c r="O32" s="29"/>
      <c r="P32" s="73"/>
      <c r="Q32" s="16">
        <f t="shared" si="3"/>
        <v>0</v>
      </c>
      <c r="R32" s="74"/>
      <c r="S32" s="74"/>
      <c r="T32" s="30"/>
      <c r="U32" s="172">
        <f t="shared" si="4"/>
        <v>0</v>
      </c>
      <c r="V32" s="31"/>
      <c r="W32" s="27"/>
      <c r="X32" s="75"/>
      <c r="Y32" s="172">
        <f t="shared" si="5"/>
        <v>0</v>
      </c>
      <c r="Z32" s="31"/>
      <c r="AA32" s="73"/>
      <c r="AB32" s="30"/>
      <c r="AC32" s="172">
        <f t="shared" si="6"/>
        <v>0</v>
      </c>
      <c r="AD32" s="31"/>
      <c r="AE32" s="27"/>
      <c r="AF32" s="75"/>
      <c r="AG32" s="172">
        <f t="shared" si="7"/>
        <v>0</v>
      </c>
      <c r="AH32" s="31"/>
      <c r="AI32" s="73"/>
      <c r="AJ32" s="30"/>
      <c r="AK32" s="172">
        <f t="shared" si="8"/>
        <v>0</v>
      </c>
      <c r="AL32" s="31"/>
      <c r="AM32" s="27"/>
      <c r="AN32" s="75"/>
      <c r="AO32" s="172">
        <f t="shared" si="9"/>
        <v>0</v>
      </c>
      <c r="AP32" s="31"/>
      <c r="AQ32" s="27"/>
    </row>
    <row r="33" spans="1:43" ht="60" customHeight="1" thickBot="1">
      <c r="A33" s="372"/>
      <c r="B33" s="343"/>
      <c r="C33" s="497" t="s">
        <v>319</v>
      </c>
      <c r="D33" s="73"/>
      <c r="E33" s="16">
        <f t="shared" si="0"/>
        <v>0</v>
      </c>
      <c r="F33" s="29"/>
      <c r="G33" s="29"/>
      <c r="H33" s="73"/>
      <c r="I33" s="16">
        <f t="shared" si="1"/>
        <v>0</v>
      </c>
      <c r="J33" s="74"/>
      <c r="K33" s="74"/>
      <c r="L33" s="73"/>
      <c r="M33" s="16">
        <f t="shared" si="2"/>
        <v>0</v>
      </c>
      <c r="N33" s="29"/>
      <c r="O33" s="29"/>
      <c r="P33" s="73"/>
      <c r="Q33" s="16">
        <f t="shared" si="3"/>
        <v>0</v>
      </c>
      <c r="R33" s="74"/>
      <c r="S33" s="74"/>
      <c r="T33" s="30"/>
      <c r="U33" s="172">
        <f t="shared" si="4"/>
        <v>0</v>
      </c>
      <c r="V33" s="31"/>
      <c r="W33" s="27"/>
      <c r="X33" s="75"/>
      <c r="Y33" s="172">
        <f t="shared" si="5"/>
        <v>0</v>
      </c>
      <c r="Z33" s="31"/>
      <c r="AA33" s="73"/>
      <c r="AB33" s="30"/>
      <c r="AC33" s="172">
        <f t="shared" si="6"/>
        <v>0</v>
      </c>
      <c r="AD33" s="31"/>
      <c r="AE33" s="27"/>
      <c r="AF33" s="75"/>
      <c r="AG33" s="172">
        <f t="shared" si="7"/>
        <v>0</v>
      </c>
      <c r="AH33" s="31"/>
      <c r="AI33" s="73"/>
      <c r="AJ33" s="30"/>
      <c r="AK33" s="172">
        <f t="shared" si="8"/>
        <v>0</v>
      </c>
      <c r="AL33" s="31"/>
      <c r="AM33" s="27"/>
      <c r="AN33" s="75"/>
      <c r="AO33" s="172">
        <f t="shared" si="9"/>
        <v>0</v>
      </c>
      <c r="AP33" s="31"/>
      <c r="AQ33" s="27"/>
    </row>
    <row r="34" spans="1:43" ht="60" customHeight="1" thickBot="1">
      <c r="A34" s="373"/>
      <c r="B34" s="344"/>
      <c r="C34" s="473" t="s">
        <v>132</v>
      </c>
      <c r="D34" s="73"/>
      <c r="E34" s="16">
        <f t="shared" si="0"/>
        <v>0</v>
      </c>
      <c r="F34" s="41"/>
      <c r="G34" s="41"/>
      <c r="H34" s="73"/>
      <c r="I34" s="16">
        <f t="shared" si="1"/>
        <v>0</v>
      </c>
      <c r="J34" s="86"/>
      <c r="K34" s="86"/>
      <c r="L34" s="73"/>
      <c r="M34" s="16">
        <f t="shared" si="2"/>
        <v>0</v>
      </c>
      <c r="N34" s="29"/>
      <c r="O34" s="41"/>
      <c r="P34" s="99">
        <v>675</v>
      </c>
      <c r="Q34" s="35">
        <f t="shared" si="3"/>
        <v>363.555</v>
      </c>
      <c r="R34" s="88">
        <v>1080</v>
      </c>
      <c r="S34" s="106">
        <v>1800</v>
      </c>
      <c r="T34" s="43"/>
      <c r="U34" s="172">
        <f t="shared" si="4"/>
        <v>0</v>
      </c>
      <c r="V34" s="44"/>
      <c r="W34" s="40"/>
      <c r="X34" s="90"/>
      <c r="Y34" s="172">
        <f t="shared" si="5"/>
        <v>0</v>
      </c>
      <c r="Z34" s="44"/>
      <c r="AA34" s="85"/>
      <c r="AB34" s="43"/>
      <c r="AC34" s="172">
        <f t="shared" si="6"/>
        <v>0</v>
      </c>
      <c r="AD34" s="44"/>
      <c r="AE34" s="40"/>
      <c r="AF34" s="90"/>
      <c r="AG34" s="172">
        <f t="shared" si="7"/>
        <v>0</v>
      </c>
      <c r="AH34" s="44"/>
      <c r="AI34" s="85"/>
      <c r="AJ34" s="43"/>
      <c r="AK34" s="172">
        <f t="shared" si="8"/>
        <v>0</v>
      </c>
      <c r="AL34" s="44"/>
      <c r="AM34" s="40"/>
      <c r="AN34" s="90"/>
      <c r="AO34" s="172">
        <f t="shared" si="9"/>
        <v>0</v>
      </c>
      <c r="AP34" s="44"/>
      <c r="AQ34" s="40"/>
    </row>
    <row r="37" spans="1:43" ht="26.25">
      <c r="A37" s="306"/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AI37" s="10"/>
      <c r="AJ37" s="10"/>
      <c r="AK37" s="10"/>
      <c r="AL37" s="10"/>
      <c r="AM37" s="166" t="s">
        <v>407</v>
      </c>
      <c r="AN37" s="10"/>
      <c r="AO37" s="10"/>
      <c r="AP37" s="10"/>
      <c r="AQ37" s="10"/>
    </row>
    <row r="38" spans="1:43" ht="26.25">
      <c r="A38" s="305" t="s">
        <v>521</v>
      </c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10"/>
      <c r="P38" s="10"/>
      <c r="Q38" s="10"/>
      <c r="R38" s="10"/>
      <c r="T38" s="10"/>
      <c r="U38" s="10"/>
      <c r="V38" s="10"/>
      <c r="W38" s="10"/>
      <c r="X38" s="10"/>
      <c r="Y38" s="10"/>
      <c r="AI38" s="10"/>
      <c r="AJ38" s="10"/>
      <c r="AK38" s="10"/>
      <c r="AL38" s="10"/>
      <c r="AM38" s="10"/>
      <c r="AN38" s="10"/>
      <c r="AO38" s="10"/>
      <c r="AP38" s="10"/>
      <c r="AQ38" s="10"/>
    </row>
    <row r="39" spans="1:43" ht="26.25">
      <c r="A39" s="306"/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10"/>
      <c r="P39" s="10"/>
      <c r="Q39" s="10"/>
      <c r="R39" s="10"/>
      <c r="T39" s="10"/>
      <c r="U39" s="10"/>
      <c r="V39" s="10"/>
      <c r="W39" s="10"/>
      <c r="X39" s="10"/>
      <c r="Y39" s="10"/>
      <c r="AI39" s="167"/>
      <c r="AJ39" s="167"/>
      <c r="AK39" s="167"/>
      <c r="AL39" s="167"/>
      <c r="AM39" s="168" t="s">
        <v>523</v>
      </c>
      <c r="AN39" s="167"/>
      <c r="AO39" s="167"/>
      <c r="AP39" s="167"/>
      <c r="AQ39" s="167"/>
    </row>
    <row r="40" spans="1:43" ht="26.25">
      <c r="A40" s="305" t="s">
        <v>466</v>
      </c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10"/>
      <c r="P40" s="10"/>
      <c r="Q40" s="10"/>
      <c r="R40" s="10"/>
      <c r="T40" s="10"/>
      <c r="U40" s="10"/>
      <c r="V40" s="10"/>
      <c r="W40" s="10"/>
      <c r="X40" s="10"/>
      <c r="Y40" s="10"/>
      <c r="AI40" s="167"/>
      <c r="AJ40" s="167"/>
      <c r="AK40" s="167"/>
      <c r="AL40" s="167"/>
      <c r="AM40" s="167"/>
      <c r="AN40" s="167"/>
      <c r="AO40" s="167"/>
      <c r="AP40" s="167"/>
      <c r="AQ40" s="167"/>
    </row>
    <row r="41" spans="1:44" ht="26.25">
      <c r="A41" s="306"/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10"/>
      <c r="P41" s="10"/>
      <c r="Q41" s="10"/>
      <c r="R41" s="10"/>
      <c r="T41" s="10"/>
      <c r="U41" s="10"/>
      <c r="V41" s="10"/>
      <c r="W41" s="10"/>
      <c r="X41" s="10"/>
      <c r="Y41" s="10"/>
      <c r="AI41" s="347" t="s">
        <v>467</v>
      </c>
      <c r="AJ41" s="347"/>
      <c r="AK41" s="347"/>
      <c r="AL41" s="347"/>
      <c r="AM41" s="347"/>
      <c r="AN41" s="347"/>
      <c r="AO41" s="347"/>
      <c r="AP41" s="347"/>
      <c r="AQ41" s="347"/>
      <c r="AR41" s="347"/>
    </row>
    <row r="42" spans="1:45" ht="26.25">
      <c r="A42" s="305" t="s">
        <v>499</v>
      </c>
      <c r="B42" s="306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10"/>
      <c r="P42" s="10"/>
      <c r="Q42" s="10"/>
      <c r="R42" s="10"/>
      <c r="T42" s="10"/>
      <c r="U42" s="10"/>
      <c r="V42" s="10"/>
      <c r="W42" s="10"/>
      <c r="X42" s="10"/>
      <c r="Y42" s="10"/>
      <c r="AE42" s="346" t="s">
        <v>468</v>
      </c>
      <c r="AF42" s="346"/>
      <c r="AG42" s="346"/>
      <c r="AH42" s="346"/>
      <c r="AI42" s="346"/>
      <c r="AJ42" s="346"/>
      <c r="AK42" s="346"/>
      <c r="AL42" s="346"/>
      <c r="AM42" s="346"/>
      <c r="AN42" s="346"/>
      <c r="AO42" s="346"/>
      <c r="AP42" s="346"/>
      <c r="AQ42" s="346"/>
      <c r="AR42" s="346"/>
      <c r="AS42" s="346"/>
    </row>
    <row r="43" spans="1:25" ht="26.25">
      <c r="A43" s="306"/>
      <c r="B43" s="306"/>
      <c r="C43" s="306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10"/>
      <c r="P43" s="10"/>
      <c r="Q43" s="10"/>
      <c r="R43" s="10"/>
      <c r="T43" s="10"/>
      <c r="U43" s="10"/>
      <c r="V43" s="10"/>
      <c r="W43" s="10"/>
      <c r="X43" s="10"/>
      <c r="Y43" s="10"/>
    </row>
    <row r="44" spans="1:25" ht="26.25">
      <c r="A44" s="321" t="s">
        <v>503</v>
      </c>
      <c r="B44" s="321"/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2"/>
      <c r="N44" s="322"/>
      <c r="O44" s="322"/>
      <c r="P44" s="322"/>
      <c r="Q44" s="322"/>
      <c r="R44" s="306"/>
      <c r="S44" s="307"/>
      <c r="V44" s="10"/>
      <c r="W44" s="10"/>
      <c r="X44" s="10"/>
      <c r="Y44" s="10"/>
    </row>
    <row r="45" spans="1:25" ht="26.25">
      <c r="A45" s="305" t="s">
        <v>504</v>
      </c>
      <c r="B45" s="305"/>
      <c r="C45" s="305"/>
      <c r="D45" s="305"/>
      <c r="E45" s="305"/>
      <c r="F45" s="305"/>
      <c r="G45" s="305"/>
      <c r="H45" s="305"/>
      <c r="I45" s="305"/>
      <c r="J45" s="306"/>
      <c r="K45" s="306"/>
      <c r="L45" s="306"/>
      <c r="M45" s="306"/>
      <c r="N45" s="306"/>
      <c r="O45" s="306"/>
      <c r="P45" s="306"/>
      <c r="Q45" s="306"/>
      <c r="R45" s="306"/>
      <c r="S45" s="307"/>
      <c r="V45" s="10"/>
      <c r="W45" s="10"/>
      <c r="X45" s="10"/>
      <c r="Y45" s="10"/>
    </row>
    <row r="46" spans="1:25" ht="26.25">
      <c r="A46" s="305"/>
      <c r="B46" s="305"/>
      <c r="C46" s="305"/>
      <c r="D46" s="305"/>
      <c r="E46" s="305"/>
      <c r="F46" s="305"/>
      <c r="G46" s="305"/>
      <c r="H46" s="305"/>
      <c r="I46" s="305"/>
      <c r="J46" s="306"/>
      <c r="K46" s="306"/>
      <c r="L46" s="306"/>
      <c r="M46" s="306"/>
      <c r="N46" s="306"/>
      <c r="O46" s="306"/>
      <c r="P46" s="306"/>
      <c r="Q46" s="306"/>
      <c r="R46" s="306"/>
      <c r="S46" s="307"/>
      <c r="V46" s="10"/>
      <c r="W46" s="10"/>
      <c r="X46" s="10"/>
      <c r="Y46" s="10"/>
    </row>
    <row r="47" spans="1:27" ht="25.5" customHeight="1">
      <c r="A47" s="305" t="s">
        <v>505</v>
      </c>
      <c r="B47" s="305"/>
      <c r="C47" s="305"/>
      <c r="D47" s="305"/>
      <c r="E47" s="305"/>
      <c r="F47" s="305"/>
      <c r="G47" s="305"/>
      <c r="H47" s="305"/>
      <c r="I47" s="305"/>
      <c r="J47" s="306"/>
      <c r="K47" s="306"/>
      <c r="L47" s="306"/>
      <c r="M47" s="306"/>
      <c r="N47" s="306"/>
      <c r="O47" s="306"/>
      <c r="P47" s="306"/>
      <c r="Q47" s="306"/>
      <c r="R47" s="306"/>
      <c r="S47" s="307"/>
      <c r="V47" s="169"/>
      <c r="W47" s="169"/>
      <c r="X47" s="10"/>
      <c r="Y47" s="10"/>
      <c r="Z47" s="7"/>
      <c r="AA47" s="7"/>
    </row>
    <row r="48" spans="1:23" ht="26.25">
      <c r="A48" s="305" t="s">
        <v>504</v>
      </c>
      <c r="B48" s="305"/>
      <c r="C48" s="305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7"/>
      <c r="V48" s="10"/>
      <c r="W48" s="10"/>
    </row>
    <row r="49" spans="1:23" ht="26.25">
      <c r="A49" s="305"/>
      <c r="B49" s="305"/>
      <c r="C49" s="305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7"/>
      <c r="V49" s="10"/>
      <c r="W49" s="10"/>
    </row>
    <row r="50" spans="1:23" ht="26.25">
      <c r="A50" s="305" t="s">
        <v>500</v>
      </c>
      <c r="B50" s="305" t="s">
        <v>498</v>
      </c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7"/>
      <c r="V50" s="10"/>
      <c r="W50" s="10"/>
    </row>
    <row r="51" spans="1:18" ht="26.25">
      <c r="A51" s="306"/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10"/>
      <c r="P51" s="10"/>
      <c r="Q51" s="10"/>
      <c r="R51" s="10"/>
    </row>
    <row r="52" spans="1:18" ht="26.25">
      <c r="A52" s="305" t="s">
        <v>501</v>
      </c>
      <c r="B52" s="305"/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6"/>
      <c r="N52" s="306"/>
      <c r="O52" s="10"/>
      <c r="P52" s="10"/>
      <c r="Q52" s="10"/>
      <c r="R52" s="10"/>
    </row>
    <row r="53" spans="1:19" ht="26.25">
      <c r="A53" s="305" t="s">
        <v>502</v>
      </c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10"/>
      <c r="P53" s="10"/>
      <c r="Q53" s="10"/>
      <c r="R53" s="10"/>
      <c r="S53" s="10"/>
    </row>
    <row r="54" spans="1:19" ht="26.25">
      <c r="A54" s="306"/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10"/>
      <c r="P54" s="10"/>
      <c r="Q54" s="10"/>
      <c r="R54" s="10"/>
      <c r="S54" s="10"/>
    </row>
    <row r="55" spans="1:14" ht="15">
      <c r="A55" s="307"/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</row>
    <row r="56" spans="1:14" ht="15">
      <c r="A56" s="307"/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</row>
  </sheetData>
  <sheetProtection/>
  <mergeCells count="24">
    <mergeCell ref="AI41:AR41"/>
    <mergeCell ref="AE42:AS42"/>
    <mergeCell ref="A1:B1"/>
    <mergeCell ref="AM1:AQ1"/>
    <mergeCell ref="C1:AI1"/>
    <mergeCell ref="A8:A34"/>
    <mergeCell ref="B8:B16"/>
    <mergeCell ref="B17:B21"/>
    <mergeCell ref="B23:B29"/>
    <mergeCell ref="B30:B34"/>
    <mergeCell ref="A4:A7"/>
    <mergeCell ref="B4:B7"/>
    <mergeCell ref="AB4:AE6"/>
    <mergeCell ref="AF4:AI6"/>
    <mergeCell ref="AJ4:AM6"/>
    <mergeCell ref="AN4:AQ6"/>
    <mergeCell ref="C4:C7"/>
    <mergeCell ref="D3:AQ3"/>
    <mergeCell ref="D4:G6"/>
    <mergeCell ref="H4:K6"/>
    <mergeCell ref="L4:O6"/>
    <mergeCell ref="P4:S6"/>
    <mergeCell ref="X4:AA6"/>
    <mergeCell ref="T4:W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30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1"/>
  <sheetViews>
    <sheetView zoomScale="40" zoomScaleNormal="40" zoomScalePageLayoutView="0" workbookViewId="0" topLeftCell="A1">
      <selection activeCell="C8" sqref="C8:C22"/>
    </sheetView>
  </sheetViews>
  <sheetFormatPr defaultColWidth="9.140625" defaultRowHeight="15"/>
  <cols>
    <col min="1" max="1" width="26.140625" style="0" customWidth="1"/>
    <col min="2" max="2" width="28.8515625" style="0" customWidth="1"/>
    <col min="3" max="3" width="62.7109375" style="0" bestFit="1" customWidth="1"/>
    <col min="4" max="4" width="14.8515625" style="0" hidden="1" customWidth="1"/>
    <col min="5" max="5" width="26.57421875" style="0" hidden="1" customWidth="1"/>
    <col min="6" max="6" width="14.140625" style="0" hidden="1" customWidth="1"/>
    <col min="7" max="7" width="35.28125" style="0" customWidth="1"/>
    <col min="8" max="8" width="14.8515625" style="0" hidden="1" customWidth="1"/>
    <col min="9" max="9" width="16.7109375" style="0" hidden="1" customWidth="1"/>
    <col min="10" max="10" width="21.7109375" style="0" hidden="1" customWidth="1"/>
    <col min="11" max="11" width="33.421875" style="0" customWidth="1"/>
    <col min="12" max="12" width="14.8515625" style="0" hidden="1" customWidth="1"/>
    <col min="13" max="13" width="16.7109375" style="0" hidden="1" customWidth="1"/>
    <col min="14" max="14" width="33.00390625" style="0" hidden="1" customWidth="1"/>
    <col min="15" max="15" width="34.8515625" style="0" customWidth="1"/>
    <col min="16" max="16" width="14.8515625" style="0" hidden="1" customWidth="1"/>
    <col min="17" max="17" width="16.7109375" style="0" hidden="1" customWidth="1"/>
    <col min="18" max="18" width="21.7109375" style="0" hidden="1" customWidth="1"/>
    <col min="19" max="19" width="31.7109375" style="0" customWidth="1"/>
    <col min="20" max="20" width="14.8515625" style="0" hidden="1" customWidth="1"/>
    <col min="21" max="21" width="16.7109375" style="0" hidden="1" customWidth="1"/>
    <col min="22" max="22" width="33.00390625" style="0" hidden="1" customWidth="1"/>
    <col min="23" max="23" width="30.28125" style="0" customWidth="1"/>
    <col min="24" max="24" width="22.7109375" style="0" hidden="1" customWidth="1"/>
    <col min="25" max="25" width="16.7109375" style="0" hidden="1" customWidth="1"/>
    <col min="26" max="26" width="0.42578125" style="0" hidden="1" customWidth="1"/>
    <col min="27" max="27" width="31.57421875" style="0" customWidth="1"/>
    <col min="28" max="30" width="11.00390625" style="0" hidden="1" customWidth="1"/>
    <col min="31" max="31" width="30.8515625" style="0" customWidth="1"/>
    <col min="32" max="34" width="11.00390625" style="0" hidden="1" customWidth="1"/>
    <col min="35" max="35" width="32.00390625" style="0" customWidth="1"/>
    <col min="36" max="38" width="12.8515625" style="0" hidden="1" customWidth="1"/>
    <col min="39" max="39" width="34.140625" style="0" customWidth="1"/>
    <col min="40" max="40" width="14.57421875" style="0" hidden="1" customWidth="1"/>
    <col min="41" max="41" width="11.7109375" style="0" hidden="1" customWidth="1"/>
    <col min="42" max="42" width="10.421875" style="0" hidden="1" customWidth="1"/>
    <col min="43" max="43" width="33.00390625" style="0" customWidth="1"/>
  </cols>
  <sheetData>
    <row r="1" spans="1:43" ht="99.75" customHeight="1">
      <c r="A1" s="347"/>
      <c r="B1" s="347"/>
      <c r="C1" s="348" t="s">
        <v>491</v>
      </c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9" t="s">
        <v>121</v>
      </c>
      <c r="AK1" s="9"/>
      <c r="AL1" s="9"/>
      <c r="AM1" s="350"/>
      <c r="AN1" s="350"/>
      <c r="AO1" s="350"/>
      <c r="AP1" s="350"/>
      <c r="AQ1" s="350"/>
    </row>
    <row r="2" spans="1:43" ht="27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1" t="s">
        <v>417</v>
      </c>
      <c r="AN2" s="10"/>
      <c r="AO2" s="10"/>
      <c r="AP2" s="10"/>
      <c r="AQ2" s="10"/>
    </row>
    <row r="3" spans="1:43" ht="36" customHeight="1" thickBot="1">
      <c r="A3" s="10"/>
      <c r="B3" s="10"/>
      <c r="C3" s="12"/>
      <c r="D3" s="340" t="s">
        <v>120</v>
      </c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2"/>
    </row>
    <row r="4" spans="1:43" ht="13.5" customHeight="1">
      <c r="A4" s="345" t="s">
        <v>0</v>
      </c>
      <c r="B4" s="345" t="s">
        <v>13</v>
      </c>
      <c r="C4" s="345" t="s">
        <v>60</v>
      </c>
      <c r="D4" s="331" t="s">
        <v>54</v>
      </c>
      <c r="E4" s="332"/>
      <c r="F4" s="332"/>
      <c r="G4" s="333"/>
      <c r="H4" s="331" t="s">
        <v>55</v>
      </c>
      <c r="I4" s="332"/>
      <c r="J4" s="332"/>
      <c r="K4" s="333"/>
      <c r="L4" s="331" t="s">
        <v>87</v>
      </c>
      <c r="M4" s="332"/>
      <c r="N4" s="332"/>
      <c r="O4" s="333"/>
      <c r="P4" s="331" t="s">
        <v>88</v>
      </c>
      <c r="Q4" s="332"/>
      <c r="R4" s="332"/>
      <c r="S4" s="333"/>
      <c r="T4" s="331" t="s">
        <v>89</v>
      </c>
      <c r="U4" s="332"/>
      <c r="V4" s="332"/>
      <c r="W4" s="333"/>
      <c r="X4" s="331" t="s">
        <v>518</v>
      </c>
      <c r="Y4" s="332"/>
      <c r="Z4" s="332"/>
      <c r="AA4" s="333"/>
      <c r="AB4" s="331" t="s">
        <v>90</v>
      </c>
      <c r="AC4" s="332"/>
      <c r="AD4" s="332"/>
      <c r="AE4" s="333"/>
      <c r="AF4" s="331" t="s">
        <v>91</v>
      </c>
      <c r="AG4" s="332"/>
      <c r="AH4" s="332"/>
      <c r="AI4" s="333"/>
      <c r="AJ4" s="331" t="s">
        <v>56</v>
      </c>
      <c r="AK4" s="332"/>
      <c r="AL4" s="332"/>
      <c r="AM4" s="333"/>
      <c r="AN4" s="331" t="s">
        <v>92</v>
      </c>
      <c r="AO4" s="332"/>
      <c r="AP4" s="332"/>
      <c r="AQ4" s="333"/>
    </row>
    <row r="5" spans="1:43" ht="79.5" customHeight="1">
      <c r="A5" s="343"/>
      <c r="B5" s="343"/>
      <c r="C5" s="343"/>
      <c r="D5" s="334"/>
      <c r="E5" s="335"/>
      <c r="F5" s="335"/>
      <c r="G5" s="336"/>
      <c r="H5" s="334"/>
      <c r="I5" s="335"/>
      <c r="J5" s="335"/>
      <c r="K5" s="336"/>
      <c r="L5" s="334"/>
      <c r="M5" s="335"/>
      <c r="N5" s="335"/>
      <c r="O5" s="336"/>
      <c r="P5" s="334"/>
      <c r="Q5" s="335"/>
      <c r="R5" s="335"/>
      <c r="S5" s="336"/>
      <c r="T5" s="334"/>
      <c r="U5" s="335"/>
      <c r="V5" s="335"/>
      <c r="W5" s="336"/>
      <c r="X5" s="334"/>
      <c r="Y5" s="335"/>
      <c r="Z5" s="335"/>
      <c r="AA5" s="336"/>
      <c r="AB5" s="334"/>
      <c r="AC5" s="335"/>
      <c r="AD5" s="335"/>
      <c r="AE5" s="336"/>
      <c r="AF5" s="334"/>
      <c r="AG5" s="335"/>
      <c r="AH5" s="335"/>
      <c r="AI5" s="336"/>
      <c r="AJ5" s="334"/>
      <c r="AK5" s="335"/>
      <c r="AL5" s="335"/>
      <c r="AM5" s="336"/>
      <c r="AN5" s="334"/>
      <c r="AO5" s="335"/>
      <c r="AP5" s="335"/>
      <c r="AQ5" s="336"/>
    </row>
    <row r="6" spans="1:43" ht="27.75" customHeight="1" thickBot="1">
      <c r="A6" s="343"/>
      <c r="B6" s="343"/>
      <c r="C6" s="343"/>
      <c r="D6" s="337"/>
      <c r="E6" s="338"/>
      <c r="F6" s="338"/>
      <c r="G6" s="339"/>
      <c r="H6" s="337"/>
      <c r="I6" s="338"/>
      <c r="J6" s="338"/>
      <c r="K6" s="339"/>
      <c r="L6" s="337"/>
      <c r="M6" s="338"/>
      <c r="N6" s="338"/>
      <c r="O6" s="339"/>
      <c r="P6" s="337"/>
      <c r="Q6" s="338"/>
      <c r="R6" s="338"/>
      <c r="S6" s="339"/>
      <c r="T6" s="337"/>
      <c r="U6" s="338"/>
      <c r="V6" s="338"/>
      <c r="W6" s="339"/>
      <c r="X6" s="337"/>
      <c r="Y6" s="338"/>
      <c r="Z6" s="338"/>
      <c r="AA6" s="339"/>
      <c r="AB6" s="337"/>
      <c r="AC6" s="338"/>
      <c r="AD6" s="338"/>
      <c r="AE6" s="339"/>
      <c r="AF6" s="337"/>
      <c r="AG6" s="338"/>
      <c r="AH6" s="338"/>
      <c r="AI6" s="339"/>
      <c r="AJ6" s="337"/>
      <c r="AK6" s="338"/>
      <c r="AL6" s="338"/>
      <c r="AM6" s="339"/>
      <c r="AN6" s="337"/>
      <c r="AO6" s="338"/>
      <c r="AP6" s="338"/>
      <c r="AQ6" s="339"/>
    </row>
    <row r="7" spans="1:43" ht="105.75" customHeight="1" thickBot="1">
      <c r="A7" s="344"/>
      <c r="B7" s="344"/>
      <c r="C7" s="344"/>
      <c r="D7" s="13" t="s">
        <v>470</v>
      </c>
      <c r="E7" s="14" t="s">
        <v>475</v>
      </c>
      <c r="F7" s="13" t="s">
        <v>471</v>
      </c>
      <c r="G7" s="13" t="s">
        <v>472</v>
      </c>
      <c r="H7" s="13" t="s">
        <v>470</v>
      </c>
      <c r="I7" s="14" t="s">
        <v>475</v>
      </c>
      <c r="J7" s="13" t="s">
        <v>471</v>
      </c>
      <c r="K7" s="13" t="s">
        <v>472</v>
      </c>
      <c r="L7" s="13" t="s">
        <v>470</v>
      </c>
      <c r="M7" s="14" t="s">
        <v>475</v>
      </c>
      <c r="N7" s="13" t="s">
        <v>471</v>
      </c>
      <c r="O7" s="13" t="s">
        <v>472</v>
      </c>
      <c r="P7" s="13" t="s">
        <v>470</v>
      </c>
      <c r="Q7" s="14" t="s">
        <v>475</v>
      </c>
      <c r="R7" s="13" t="s">
        <v>471</v>
      </c>
      <c r="S7" s="13" t="s">
        <v>472</v>
      </c>
      <c r="T7" s="13" t="s">
        <v>470</v>
      </c>
      <c r="U7" s="14" t="s">
        <v>475</v>
      </c>
      <c r="V7" s="13" t="s">
        <v>471</v>
      </c>
      <c r="W7" s="13" t="s">
        <v>472</v>
      </c>
      <c r="X7" s="13" t="s">
        <v>470</v>
      </c>
      <c r="Y7" s="14" t="s">
        <v>475</v>
      </c>
      <c r="Z7" s="13" t="s">
        <v>471</v>
      </c>
      <c r="AA7" s="13" t="s">
        <v>472</v>
      </c>
      <c r="AB7" s="13" t="s">
        <v>422</v>
      </c>
      <c r="AC7" s="14" t="s">
        <v>427</v>
      </c>
      <c r="AD7" s="13" t="s">
        <v>423</v>
      </c>
      <c r="AE7" s="13" t="s">
        <v>472</v>
      </c>
      <c r="AF7" s="13" t="s">
        <v>422</v>
      </c>
      <c r="AG7" s="14" t="s">
        <v>427</v>
      </c>
      <c r="AH7" s="13" t="s">
        <v>423</v>
      </c>
      <c r="AI7" s="13" t="s">
        <v>472</v>
      </c>
      <c r="AJ7" s="13" t="s">
        <v>422</v>
      </c>
      <c r="AK7" s="14" t="s">
        <v>427</v>
      </c>
      <c r="AL7" s="13" t="s">
        <v>423</v>
      </c>
      <c r="AM7" s="13" t="s">
        <v>472</v>
      </c>
      <c r="AN7" s="13" t="s">
        <v>422</v>
      </c>
      <c r="AO7" s="14" t="s">
        <v>427</v>
      </c>
      <c r="AP7" s="13" t="s">
        <v>423</v>
      </c>
      <c r="AQ7" s="13" t="s">
        <v>472</v>
      </c>
    </row>
    <row r="8" spans="1:43" ht="60" customHeight="1" thickBot="1">
      <c r="A8" s="355" t="s">
        <v>9</v>
      </c>
      <c r="B8" s="345" t="s">
        <v>40</v>
      </c>
      <c r="C8" s="497" t="s">
        <v>85</v>
      </c>
      <c r="D8" s="46">
        <v>120</v>
      </c>
      <c r="E8" s="35">
        <f>D8*53.86/100</f>
        <v>64.632</v>
      </c>
      <c r="F8" s="20">
        <v>185</v>
      </c>
      <c r="G8" s="58">
        <v>175</v>
      </c>
      <c r="H8" s="46">
        <v>155</v>
      </c>
      <c r="I8" s="205">
        <f>H8*53.86/100</f>
        <v>83.48299999999999</v>
      </c>
      <c r="J8" s="57">
        <v>238</v>
      </c>
      <c r="K8" s="58">
        <v>275</v>
      </c>
      <c r="L8" s="23"/>
      <c r="M8" s="16">
        <f>L8*53.86/100</f>
        <v>0</v>
      </c>
      <c r="N8" s="21"/>
      <c r="O8" s="22"/>
      <c r="P8" s="15"/>
      <c r="Q8" s="16">
        <f>P8*53.86/100</f>
        <v>0</v>
      </c>
      <c r="R8" s="21"/>
      <c r="S8" s="22"/>
      <c r="T8" s="15"/>
      <c r="U8" s="16">
        <f>T8*53.86/100</f>
        <v>0</v>
      </c>
      <c r="V8" s="21"/>
      <c r="W8" s="22"/>
      <c r="X8" s="15"/>
      <c r="Y8" s="16">
        <f>X8*53.86/100</f>
        <v>0</v>
      </c>
      <c r="Z8" s="21"/>
      <c r="AA8" s="22"/>
      <c r="AB8" s="23"/>
      <c r="AC8" s="16">
        <f>AB8*83.5/100</f>
        <v>0</v>
      </c>
      <c r="AD8" s="21"/>
      <c r="AE8" s="22"/>
      <c r="AF8" s="23"/>
      <c r="AG8" s="16">
        <f>AF8*83.5/100</f>
        <v>0</v>
      </c>
      <c r="AH8" s="21"/>
      <c r="AI8" s="22"/>
      <c r="AJ8" s="23"/>
      <c r="AK8" s="16">
        <f>AJ8*83.5/100</f>
        <v>0</v>
      </c>
      <c r="AL8" s="21"/>
      <c r="AM8" s="22"/>
      <c r="AN8" s="70"/>
      <c r="AO8" s="16">
        <f>AN8*83.5/100</f>
        <v>0</v>
      </c>
      <c r="AP8" s="207"/>
      <c r="AQ8" s="26"/>
    </row>
    <row r="9" spans="1:43" ht="60" customHeight="1" thickBot="1">
      <c r="A9" s="372"/>
      <c r="B9" s="343"/>
      <c r="C9" s="473" t="s">
        <v>86</v>
      </c>
      <c r="D9" s="32">
        <v>130</v>
      </c>
      <c r="E9" s="35">
        <f aca="true" t="shared" si="0" ref="E9:E22">D9*53.86/100</f>
        <v>70.018</v>
      </c>
      <c r="F9" s="17">
        <v>200</v>
      </c>
      <c r="G9" s="33">
        <v>225</v>
      </c>
      <c r="H9" s="27"/>
      <c r="I9" s="16">
        <f aca="true" t="shared" si="1" ref="I9:I22">H9*53.86/100</f>
        <v>0</v>
      </c>
      <c r="J9" s="244"/>
      <c r="K9" s="29"/>
      <c r="L9" s="30"/>
      <c r="M9" s="16">
        <f aca="true" t="shared" si="2" ref="M9:M22">L9*53.86/100</f>
        <v>0</v>
      </c>
      <c r="N9" s="28"/>
      <c r="O9" s="29"/>
      <c r="P9" s="27"/>
      <c r="Q9" s="16">
        <f aca="true" t="shared" si="3" ref="Q9:Q22">P9*53.86/100</f>
        <v>0</v>
      </c>
      <c r="R9" s="28"/>
      <c r="S9" s="29"/>
      <c r="T9" s="27"/>
      <c r="U9" s="16">
        <f aca="true" t="shared" si="4" ref="U9:U22">T9*53.86/100</f>
        <v>0</v>
      </c>
      <c r="V9" s="28"/>
      <c r="W9" s="29"/>
      <c r="X9" s="27"/>
      <c r="Y9" s="16">
        <f aca="true" t="shared" si="5" ref="Y9:Y22">X9*53.86/100</f>
        <v>0</v>
      </c>
      <c r="Z9" s="28"/>
      <c r="AA9" s="29"/>
      <c r="AB9" s="30"/>
      <c r="AC9" s="16">
        <f aca="true" t="shared" si="6" ref="AC9:AC22">AB9*83.5/100</f>
        <v>0</v>
      </c>
      <c r="AD9" s="28"/>
      <c r="AE9" s="29"/>
      <c r="AF9" s="30"/>
      <c r="AG9" s="16">
        <f aca="true" t="shared" si="7" ref="AG9:AG22">AF9*83.5/100</f>
        <v>0</v>
      </c>
      <c r="AH9" s="28"/>
      <c r="AI9" s="29"/>
      <c r="AJ9" s="30"/>
      <c r="AK9" s="16">
        <f aca="true" t="shared" si="8" ref="AK9:AK22">AJ9*83.5/100</f>
        <v>0</v>
      </c>
      <c r="AL9" s="28"/>
      <c r="AM9" s="29"/>
      <c r="AN9" s="75"/>
      <c r="AO9" s="16">
        <f aca="true" t="shared" si="9" ref="AO9:AO22">AN9*83.5/100</f>
        <v>0</v>
      </c>
      <c r="AP9" s="28"/>
      <c r="AQ9" s="29"/>
    </row>
    <row r="10" spans="1:43" ht="60" customHeight="1" thickBot="1">
      <c r="A10" s="372"/>
      <c r="B10" s="343"/>
      <c r="C10" s="494" t="s">
        <v>428</v>
      </c>
      <c r="D10" s="27"/>
      <c r="E10" s="16">
        <f t="shared" si="0"/>
        <v>0</v>
      </c>
      <c r="F10" s="29"/>
      <c r="G10" s="29"/>
      <c r="H10" s="27"/>
      <c r="I10" s="16">
        <f t="shared" si="1"/>
        <v>0</v>
      </c>
      <c r="J10" s="28"/>
      <c r="K10" s="29"/>
      <c r="L10" s="30"/>
      <c r="M10" s="16">
        <f t="shared" si="2"/>
        <v>0</v>
      </c>
      <c r="N10" s="28"/>
      <c r="O10" s="29"/>
      <c r="P10" s="27"/>
      <c r="Q10" s="16">
        <f t="shared" si="3"/>
        <v>0</v>
      </c>
      <c r="R10" s="28"/>
      <c r="S10" s="29"/>
      <c r="T10" s="27"/>
      <c r="U10" s="16">
        <f t="shared" si="4"/>
        <v>0</v>
      </c>
      <c r="V10" s="28"/>
      <c r="W10" s="29"/>
      <c r="X10" s="27"/>
      <c r="Y10" s="16">
        <f t="shared" si="5"/>
        <v>0</v>
      </c>
      <c r="Z10" s="28"/>
      <c r="AA10" s="29"/>
      <c r="AB10" s="30"/>
      <c r="AC10" s="16"/>
      <c r="AD10" s="28"/>
      <c r="AE10" s="29"/>
      <c r="AF10" s="30"/>
      <c r="AG10" s="16"/>
      <c r="AH10" s="28"/>
      <c r="AI10" s="29"/>
      <c r="AJ10" s="30"/>
      <c r="AK10" s="16"/>
      <c r="AL10" s="28"/>
      <c r="AM10" s="29"/>
      <c r="AN10" s="75"/>
      <c r="AO10" s="16"/>
      <c r="AP10" s="28"/>
      <c r="AQ10" s="29"/>
    </row>
    <row r="11" spans="1:43" ht="60" customHeight="1" thickBot="1">
      <c r="A11" s="372"/>
      <c r="B11" s="343"/>
      <c r="C11" s="494" t="s">
        <v>75</v>
      </c>
      <c r="D11" s="32">
        <v>120</v>
      </c>
      <c r="E11" s="35">
        <f t="shared" si="0"/>
        <v>64.632</v>
      </c>
      <c r="F11" s="17">
        <v>185</v>
      </c>
      <c r="G11" s="33">
        <v>175</v>
      </c>
      <c r="H11" s="27"/>
      <c r="I11" s="16">
        <f t="shared" si="1"/>
        <v>0</v>
      </c>
      <c r="J11" s="244"/>
      <c r="K11" s="29"/>
      <c r="L11" s="30"/>
      <c r="M11" s="16">
        <f t="shared" si="2"/>
        <v>0</v>
      </c>
      <c r="N11" s="28"/>
      <c r="O11" s="29"/>
      <c r="P11" s="27"/>
      <c r="Q11" s="16">
        <f t="shared" si="3"/>
        <v>0</v>
      </c>
      <c r="R11" s="28"/>
      <c r="S11" s="29"/>
      <c r="T11" s="27"/>
      <c r="U11" s="16">
        <f t="shared" si="4"/>
        <v>0</v>
      </c>
      <c r="V11" s="28"/>
      <c r="W11" s="29"/>
      <c r="X11" s="27"/>
      <c r="Y11" s="16">
        <f t="shared" si="5"/>
        <v>0</v>
      </c>
      <c r="Z11" s="28"/>
      <c r="AA11" s="29"/>
      <c r="AB11" s="30"/>
      <c r="AC11" s="16">
        <f t="shared" si="6"/>
        <v>0</v>
      </c>
      <c r="AD11" s="28"/>
      <c r="AE11" s="29"/>
      <c r="AF11" s="30"/>
      <c r="AG11" s="16">
        <f t="shared" si="7"/>
        <v>0</v>
      </c>
      <c r="AH11" s="28"/>
      <c r="AI11" s="29"/>
      <c r="AJ11" s="30"/>
      <c r="AK11" s="16">
        <f t="shared" si="8"/>
        <v>0</v>
      </c>
      <c r="AL11" s="28"/>
      <c r="AM11" s="29"/>
      <c r="AN11" s="75"/>
      <c r="AO11" s="16">
        <f t="shared" si="9"/>
        <v>0</v>
      </c>
      <c r="AP11" s="28"/>
      <c r="AQ11" s="29"/>
    </row>
    <row r="12" spans="1:43" ht="60" customHeight="1" thickBot="1">
      <c r="A12" s="372"/>
      <c r="B12" s="343"/>
      <c r="C12" s="473" t="s">
        <v>320</v>
      </c>
      <c r="D12" s="32">
        <v>130</v>
      </c>
      <c r="E12" s="35">
        <f t="shared" si="0"/>
        <v>70.018</v>
      </c>
      <c r="F12" s="17">
        <v>200</v>
      </c>
      <c r="G12" s="33">
        <v>225</v>
      </c>
      <c r="H12" s="27"/>
      <c r="I12" s="16">
        <f t="shared" si="1"/>
        <v>0</v>
      </c>
      <c r="J12" s="244"/>
      <c r="K12" s="29"/>
      <c r="L12" s="30"/>
      <c r="M12" s="16">
        <f t="shared" si="2"/>
        <v>0</v>
      </c>
      <c r="N12" s="28"/>
      <c r="O12" s="29"/>
      <c r="P12" s="27"/>
      <c r="Q12" s="16">
        <f t="shared" si="3"/>
        <v>0</v>
      </c>
      <c r="R12" s="28"/>
      <c r="S12" s="29"/>
      <c r="T12" s="27"/>
      <c r="U12" s="16">
        <f t="shared" si="4"/>
        <v>0</v>
      </c>
      <c r="V12" s="28"/>
      <c r="W12" s="29"/>
      <c r="X12" s="27"/>
      <c r="Y12" s="16">
        <f t="shared" si="5"/>
        <v>0</v>
      </c>
      <c r="Z12" s="28"/>
      <c r="AA12" s="29"/>
      <c r="AB12" s="30"/>
      <c r="AC12" s="16">
        <f t="shared" si="6"/>
        <v>0</v>
      </c>
      <c r="AD12" s="28"/>
      <c r="AE12" s="29"/>
      <c r="AF12" s="30"/>
      <c r="AG12" s="16">
        <f t="shared" si="7"/>
        <v>0</v>
      </c>
      <c r="AH12" s="28"/>
      <c r="AI12" s="29"/>
      <c r="AJ12" s="30"/>
      <c r="AK12" s="16">
        <f t="shared" si="8"/>
        <v>0</v>
      </c>
      <c r="AL12" s="28"/>
      <c r="AM12" s="29"/>
      <c r="AN12" s="75"/>
      <c r="AO12" s="16">
        <f t="shared" si="9"/>
        <v>0</v>
      </c>
      <c r="AP12" s="28"/>
      <c r="AQ12" s="29"/>
    </row>
    <row r="13" spans="1:43" ht="60" customHeight="1" thickBot="1">
      <c r="A13" s="372"/>
      <c r="B13" s="344"/>
      <c r="C13" s="473" t="s">
        <v>74</v>
      </c>
      <c r="D13" s="78">
        <v>130</v>
      </c>
      <c r="E13" s="35">
        <f t="shared" si="0"/>
        <v>70.018</v>
      </c>
      <c r="F13" s="51">
        <v>200</v>
      </c>
      <c r="G13" s="80">
        <v>225</v>
      </c>
      <c r="H13" s="78">
        <v>165</v>
      </c>
      <c r="I13" s="205">
        <f t="shared" si="1"/>
        <v>88.869</v>
      </c>
      <c r="J13" s="51">
        <v>254</v>
      </c>
      <c r="K13" s="80">
        <v>325</v>
      </c>
      <c r="L13" s="54">
        <v>625</v>
      </c>
      <c r="M13" s="16">
        <f t="shared" si="2"/>
        <v>336.625</v>
      </c>
      <c r="N13" s="28"/>
      <c r="O13" s="29"/>
      <c r="P13" s="27"/>
      <c r="Q13" s="16">
        <f t="shared" si="3"/>
        <v>0</v>
      </c>
      <c r="R13" s="52"/>
      <c r="S13" s="53"/>
      <c r="T13" s="50">
        <v>700</v>
      </c>
      <c r="U13" s="16">
        <f t="shared" si="4"/>
        <v>377.02</v>
      </c>
      <c r="V13" s="28"/>
      <c r="W13" s="29"/>
      <c r="X13" s="50"/>
      <c r="Y13" s="16">
        <f t="shared" si="5"/>
        <v>0</v>
      </c>
      <c r="Z13" s="52"/>
      <c r="AA13" s="53"/>
      <c r="AB13" s="54"/>
      <c r="AC13" s="16">
        <f t="shared" si="6"/>
        <v>0</v>
      </c>
      <c r="AD13" s="52"/>
      <c r="AE13" s="53"/>
      <c r="AF13" s="54"/>
      <c r="AG13" s="16">
        <f t="shared" si="7"/>
        <v>0</v>
      </c>
      <c r="AH13" s="52"/>
      <c r="AI13" s="53"/>
      <c r="AJ13" s="54"/>
      <c r="AK13" s="16">
        <f t="shared" si="8"/>
        <v>0</v>
      </c>
      <c r="AL13" s="52"/>
      <c r="AM13" s="53"/>
      <c r="AN13" s="81"/>
      <c r="AO13" s="16">
        <f t="shared" si="9"/>
        <v>0</v>
      </c>
      <c r="AP13" s="52"/>
      <c r="AQ13" s="53"/>
    </row>
    <row r="14" spans="1:43" ht="60" customHeight="1" thickBot="1">
      <c r="A14" s="372"/>
      <c r="B14" s="140" t="s">
        <v>41</v>
      </c>
      <c r="C14" s="473" t="s">
        <v>321</v>
      </c>
      <c r="D14" s="233">
        <v>130</v>
      </c>
      <c r="E14" s="35">
        <f t="shared" si="0"/>
        <v>70.018</v>
      </c>
      <c r="F14" s="234">
        <v>200</v>
      </c>
      <c r="G14" s="235">
        <v>200</v>
      </c>
      <c r="H14" s="236"/>
      <c r="I14" s="16">
        <f t="shared" si="1"/>
        <v>0</v>
      </c>
      <c r="J14" s="237"/>
      <c r="K14" s="238"/>
      <c r="L14" s="239"/>
      <c r="M14" s="16">
        <f t="shared" si="2"/>
        <v>0</v>
      </c>
      <c r="N14" s="237"/>
      <c r="O14" s="238"/>
      <c r="P14" s="245">
        <v>625</v>
      </c>
      <c r="Q14" s="35">
        <f t="shared" si="3"/>
        <v>336.625</v>
      </c>
      <c r="R14" s="234">
        <v>1500</v>
      </c>
      <c r="S14" s="246">
        <v>1800</v>
      </c>
      <c r="T14" s="233">
        <v>700</v>
      </c>
      <c r="U14" s="35">
        <f t="shared" si="4"/>
        <v>377.02</v>
      </c>
      <c r="V14" s="247">
        <v>1750</v>
      </c>
      <c r="W14" s="235">
        <v>2400</v>
      </c>
      <c r="X14" s="236"/>
      <c r="Y14" s="16">
        <f t="shared" si="5"/>
        <v>0</v>
      </c>
      <c r="Z14" s="237"/>
      <c r="AA14" s="238"/>
      <c r="AB14" s="239"/>
      <c r="AC14" s="16">
        <f t="shared" si="6"/>
        <v>0</v>
      </c>
      <c r="AD14" s="237"/>
      <c r="AE14" s="238"/>
      <c r="AF14" s="239"/>
      <c r="AG14" s="16">
        <f t="shared" si="7"/>
        <v>0</v>
      </c>
      <c r="AH14" s="237"/>
      <c r="AI14" s="238"/>
      <c r="AJ14" s="239"/>
      <c r="AK14" s="16">
        <f t="shared" si="8"/>
        <v>0</v>
      </c>
      <c r="AL14" s="237"/>
      <c r="AM14" s="238"/>
      <c r="AN14" s="248"/>
      <c r="AO14" s="16">
        <f t="shared" si="9"/>
        <v>0</v>
      </c>
      <c r="AP14" s="237"/>
      <c r="AQ14" s="238"/>
    </row>
    <row r="15" spans="1:43" ht="60" customHeight="1" thickBot="1">
      <c r="A15" s="372"/>
      <c r="B15" s="345" t="s">
        <v>42</v>
      </c>
      <c r="C15" s="473" t="s">
        <v>322</v>
      </c>
      <c r="D15" s="59"/>
      <c r="E15" s="16">
        <f t="shared" si="0"/>
        <v>0</v>
      </c>
      <c r="F15" s="49"/>
      <c r="G15" s="49"/>
      <c r="H15" s="59"/>
      <c r="I15" s="16">
        <f t="shared" si="1"/>
        <v>0</v>
      </c>
      <c r="J15" s="60"/>
      <c r="K15" s="49"/>
      <c r="L15" s="47"/>
      <c r="M15" s="16">
        <f t="shared" si="2"/>
        <v>0</v>
      </c>
      <c r="N15" s="60"/>
      <c r="O15" s="49"/>
      <c r="P15" s="59"/>
      <c r="Q15" s="16">
        <f t="shared" si="3"/>
        <v>0</v>
      </c>
      <c r="R15" s="60"/>
      <c r="S15" s="49"/>
      <c r="T15" s="59"/>
      <c r="U15" s="16">
        <f t="shared" si="4"/>
        <v>0</v>
      </c>
      <c r="V15" s="60"/>
      <c r="W15" s="49"/>
      <c r="X15" s="59"/>
      <c r="Y15" s="16">
        <f t="shared" si="5"/>
        <v>0</v>
      </c>
      <c r="Z15" s="60"/>
      <c r="AA15" s="49"/>
      <c r="AB15" s="47"/>
      <c r="AC15" s="16">
        <f t="shared" si="6"/>
        <v>0</v>
      </c>
      <c r="AD15" s="60"/>
      <c r="AE15" s="49"/>
      <c r="AF15" s="47"/>
      <c r="AG15" s="16">
        <f t="shared" si="7"/>
        <v>0</v>
      </c>
      <c r="AH15" s="60"/>
      <c r="AI15" s="49"/>
      <c r="AJ15" s="47"/>
      <c r="AK15" s="16">
        <f t="shared" si="8"/>
        <v>0</v>
      </c>
      <c r="AL15" s="60"/>
      <c r="AM15" s="49"/>
      <c r="AN15" s="94"/>
      <c r="AO15" s="16">
        <f t="shared" si="9"/>
        <v>0</v>
      </c>
      <c r="AP15" s="60"/>
      <c r="AQ15" s="49"/>
    </row>
    <row r="16" spans="1:43" ht="60" customHeight="1" thickBot="1">
      <c r="A16" s="372"/>
      <c r="B16" s="343"/>
      <c r="C16" s="523" t="s">
        <v>426</v>
      </c>
      <c r="D16" s="189">
        <v>165</v>
      </c>
      <c r="E16" s="35">
        <f t="shared" si="0"/>
        <v>88.869</v>
      </c>
      <c r="F16" s="230">
        <v>254</v>
      </c>
      <c r="G16" s="191">
        <v>150</v>
      </c>
      <c r="H16" s="189">
        <v>130</v>
      </c>
      <c r="I16" s="205">
        <f t="shared" si="1"/>
        <v>70.018</v>
      </c>
      <c r="J16" s="230">
        <v>200</v>
      </c>
      <c r="K16" s="191">
        <v>225</v>
      </c>
      <c r="L16" s="47"/>
      <c r="M16" s="16">
        <f t="shared" si="2"/>
        <v>0</v>
      </c>
      <c r="N16" s="60"/>
      <c r="O16" s="49"/>
      <c r="P16" s="59"/>
      <c r="Q16" s="16">
        <f t="shared" si="3"/>
        <v>0</v>
      </c>
      <c r="R16" s="60"/>
      <c r="S16" s="49"/>
      <c r="T16" s="59"/>
      <c r="U16" s="16">
        <f t="shared" si="4"/>
        <v>0</v>
      </c>
      <c r="V16" s="60"/>
      <c r="W16" s="49"/>
      <c r="X16" s="59"/>
      <c r="Y16" s="16">
        <f t="shared" si="5"/>
        <v>0</v>
      </c>
      <c r="Z16" s="60"/>
      <c r="AA16" s="49"/>
      <c r="AB16" s="47"/>
      <c r="AC16" s="16">
        <f t="shared" si="6"/>
        <v>0</v>
      </c>
      <c r="AD16" s="60"/>
      <c r="AE16" s="49"/>
      <c r="AF16" s="47"/>
      <c r="AG16" s="16">
        <f t="shared" si="7"/>
        <v>0</v>
      </c>
      <c r="AH16" s="60"/>
      <c r="AI16" s="49"/>
      <c r="AJ16" s="47"/>
      <c r="AK16" s="16">
        <f t="shared" si="8"/>
        <v>0</v>
      </c>
      <c r="AL16" s="60"/>
      <c r="AM16" s="49"/>
      <c r="AN16" s="94"/>
      <c r="AO16" s="16">
        <f t="shared" si="9"/>
        <v>0</v>
      </c>
      <c r="AP16" s="60"/>
      <c r="AQ16" s="49"/>
    </row>
    <row r="17" spans="1:43" ht="60" customHeight="1" thickBot="1">
      <c r="A17" s="372"/>
      <c r="B17" s="359"/>
      <c r="C17" s="523" t="s">
        <v>77</v>
      </c>
      <c r="D17" s="32">
        <v>90</v>
      </c>
      <c r="E17" s="35">
        <f t="shared" si="0"/>
        <v>48.474</v>
      </c>
      <c r="F17" s="17">
        <v>138</v>
      </c>
      <c r="G17" s="33">
        <v>150</v>
      </c>
      <c r="H17" s="32">
        <v>130</v>
      </c>
      <c r="I17" s="205">
        <f t="shared" si="1"/>
        <v>70.018</v>
      </c>
      <c r="J17" s="17">
        <v>200</v>
      </c>
      <c r="K17" s="33">
        <v>225</v>
      </c>
      <c r="L17" s="30"/>
      <c r="M17" s="16">
        <f t="shared" si="2"/>
        <v>0</v>
      </c>
      <c r="N17" s="28"/>
      <c r="O17" s="29"/>
      <c r="P17" s="27"/>
      <c r="Q17" s="16">
        <f t="shared" si="3"/>
        <v>0</v>
      </c>
      <c r="R17" s="28"/>
      <c r="S17" s="29"/>
      <c r="T17" s="27"/>
      <c r="U17" s="16">
        <f t="shared" si="4"/>
        <v>0</v>
      </c>
      <c r="V17" s="28"/>
      <c r="W17" s="29"/>
      <c r="X17" s="27"/>
      <c r="Y17" s="16">
        <f t="shared" si="5"/>
        <v>0</v>
      </c>
      <c r="Z17" s="28"/>
      <c r="AA17" s="29"/>
      <c r="AB17" s="30"/>
      <c r="AC17" s="16">
        <f t="shared" si="6"/>
        <v>0</v>
      </c>
      <c r="AD17" s="28"/>
      <c r="AE17" s="29"/>
      <c r="AF17" s="30"/>
      <c r="AG17" s="16">
        <f t="shared" si="7"/>
        <v>0</v>
      </c>
      <c r="AH17" s="28"/>
      <c r="AI17" s="29"/>
      <c r="AJ17" s="30"/>
      <c r="AK17" s="16">
        <f t="shared" si="8"/>
        <v>0</v>
      </c>
      <c r="AL17" s="28"/>
      <c r="AM17" s="29"/>
      <c r="AN17" s="75"/>
      <c r="AO17" s="16">
        <f t="shared" si="9"/>
        <v>0</v>
      </c>
      <c r="AP17" s="28"/>
      <c r="AQ17" s="29"/>
    </row>
    <row r="18" spans="1:43" ht="60" customHeight="1" thickBot="1">
      <c r="A18" s="372"/>
      <c r="B18" s="358"/>
      <c r="C18" s="473" t="s">
        <v>76</v>
      </c>
      <c r="D18" s="78">
        <v>165</v>
      </c>
      <c r="E18" s="35">
        <f t="shared" si="0"/>
        <v>88.869</v>
      </c>
      <c r="F18" s="51">
        <v>254</v>
      </c>
      <c r="G18" s="80">
        <v>200</v>
      </c>
      <c r="H18" s="50"/>
      <c r="I18" s="16">
        <f t="shared" si="1"/>
        <v>0</v>
      </c>
      <c r="J18" s="52"/>
      <c r="K18" s="53"/>
      <c r="L18" s="54"/>
      <c r="M18" s="16">
        <f t="shared" si="2"/>
        <v>0</v>
      </c>
      <c r="N18" s="52"/>
      <c r="O18" s="53"/>
      <c r="P18" s="15"/>
      <c r="Q18" s="16">
        <f t="shared" si="3"/>
        <v>0</v>
      </c>
      <c r="R18" s="52"/>
      <c r="S18" s="53"/>
      <c r="T18" s="15"/>
      <c r="U18" s="16">
        <f t="shared" si="4"/>
        <v>0</v>
      </c>
      <c r="V18" s="52"/>
      <c r="W18" s="53"/>
      <c r="X18" s="15"/>
      <c r="Y18" s="16">
        <f t="shared" si="5"/>
        <v>0</v>
      </c>
      <c r="Z18" s="52"/>
      <c r="AA18" s="53"/>
      <c r="AB18" s="54"/>
      <c r="AC18" s="16">
        <f t="shared" si="6"/>
        <v>0</v>
      </c>
      <c r="AD18" s="52"/>
      <c r="AE18" s="53"/>
      <c r="AF18" s="54"/>
      <c r="AG18" s="16">
        <f t="shared" si="7"/>
        <v>0</v>
      </c>
      <c r="AH18" s="52"/>
      <c r="AI18" s="53"/>
      <c r="AJ18" s="54"/>
      <c r="AK18" s="16">
        <f t="shared" si="8"/>
        <v>0</v>
      </c>
      <c r="AL18" s="52"/>
      <c r="AM18" s="53"/>
      <c r="AN18" s="81"/>
      <c r="AO18" s="16">
        <f t="shared" si="9"/>
        <v>0</v>
      </c>
      <c r="AP18" s="52"/>
      <c r="AQ18" s="53"/>
    </row>
    <row r="19" spans="1:43" ht="60" customHeight="1" thickBot="1">
      <c r="A19" s="372"/>
      <c r="B19" s="345" t="s">
        <v>43</v>
      </c>
      <c r="C19" s="474" t="s">
        <v>78</v>
      </c>
      <c r="D19" s="46">
        <v>165</v>
      </c>
      <c r="E19" s="35">
        <f t="shared" si="0"/>
        <v>88.869</v>
      </c>
      <c r="F19" s="20">
        <v>254</v>
      </c>
      <c r="G19" s="58">
        <v>225</v>
      </c>
      <c r="H19" s="46">
        <v>210</v>
      </c>
      <c r="I19" s="205">
        <f t="shared" si="1"/>
        <v>113.10600000000001</v>
      </c>
      <c r="J19" s="20">
        <v>323</v>
      </c>
      <c r="K19" s="58">
        <v>325</v>
      </c>
      <c r="L19" s="23"/>
      <c r="M19" s="16">
        <f t="shared" si="2"/>
        <v>0</v>
      </c>
      <c r="N19" s="21"/>
      <c r="O19" s="22"/>
      <c r="P19" s="27"/>
      <c r="Q19" s="16">
        <f t="shared" si="3"/>
        <v>0</v>
      </c>
      <c r="R19" s="21"/>
      <c r="S19" s="22"/>
      <c r="T19" s="27"/>
      <c r="U19" s="16">
        <f t="shared" si="4"/>
        <v>0</v>
      </c>
      <c r="V19" s="21"/>
      <c r="W19" s="22"/>
      <c r="X19" s="36">
        <v>1125</v>
      </c>
      <c r="Y19" s="35">
        <f t="shared" si="5"/>
        <v>605.925</v>
      </c>
      <c r="Z19" s="20">
        <v>2750</v>
      </c>
      <c r="AA19" s="58">
        <v>3000</v>
      </c>
      <c r="AB19" s="23"/>
      <c r="AC19" s="16">
        <f t="shared" si="6"/>
        <v>0</v>
      </c>
      <c r="AD19" s="21"/>
      <c r="AE19" s="22"/>
      <c r="AF19" s="23"/>
      <c r="AG19" s="16">
        <f t="shared" si="7"/>
        <v>0</v>
      </c>
      <c r="AH19" s="21"/>
      <c r="AI19" s="22"/>
      <c r="AJ19" s="23"/>
      <c r="AK19" s="16">
        <f t="shared" si="8"/>
        <v>0</v>
      </c>
      <c r="AL19" s="21"/>
      <c r="AM19" s="22"/>
      <c r="AN19" s="69"/>
      <c r="AO19" s="16">
        <f t="shared" si="9"/>
        <v>0</v>
      </c>
      <c r="AP19" s="21"/>
      <c r="AQ19" s="22"/>
    </row>
    <row r="20" spans="1:43" ht="60" customHeight="1" thickBot="1">
      <c r="A20" s="372"/>
      <c r="B20" s="358"/>
      <c r="C20" s="474" t="s">
        <v>79</v>
      </c>
      <c r="D20" s="87">
        <v>120</v>
      </c>
      <c r="E20" s="35">
        <f t="shared" si="0"/>
        <v>64.632</v>
      </c>
      <c r="F20" s="88">
        <v>185</v>
      </c>
      <c r="G20" s="89">
        <v>200</v>
      </c>
      <c r="H20" s="40"/>
      <c r="I20" s="16">
        <f t="shared" si="1"/>
        <v>0</v>
      </c>
      <c r="J20" s="249"/>
      <c r="K20" s="41"/>
      <c r="L20" s="43"/>
      <c r="M20" s="16">
        <f t="shared" si="2"/>
        <v>0</v>
      </c>
      <c r="N20" s="42"/>
      <c r="O20" s="41"/>
      <c r="P20" s="27"/>
      <c r="Q20" s="16">
        <f t="shared" si="3"/>
        <v>0</v>
      </c>
      <c r="R20" s="42"/>
      <c r="S20" s="41"/>
      <c r="T20" s="36">
        <v>600</v>
      </c>
      <c r="U20" s="35">
        <f t="shared" si="4"/>
        <v>323.16</v>
      </c>
      <c r="V20" s="105">
        <v>1750</v>
      </c>
      <c r="W20" s="89">
        <v>2400</v>
      </c>
      <c r="X20" s="27"/>
      <c r="Y20" s="16">
        <f t="shared" si="5"/>
        <v>0</v>
      </c>
      <c r="Z20" s="42"/>
      <c r="AA20" s="41"/>
      <c r="AB20" s="43"/>
      <c r="AC20" s="16">
        <f t="shared" si="6"/>
        <v>0</v>
      </c>
      <c r="AD20" s="42"/>
      <c r="AE20" s="41"/>
      <c r="AF20" s="43"/>
      <c r="AG20" s="16">
        <f t="shared" si="7"/>
        <v>0</v>
      </c>
      <c r="AH20" s="42"/>
      <c r="AI20" s="41"/>
      <c r="AJ20" s="43"/>
      <c r="AK20" s="16">
        <f t="shared" si="8"/>
        <v>0</v>
      </c>
      <c r="AL20" s="42"/>
      <c r="AM20" s="41"/>
      <c r="AN20" s="90"/>
      <c r="AO20" s="16">
        <f t="shared" si="9"/>
        <v>0</v>
      </c>
      <c r="AP20" s="42"/>
      <c r="AQ20" s="41"/>
    </row>
    <row r="21" spans="1:43" ht="60" customHeight="1" thickBot="1">
      <c r="A21" s="372"/>
      <c r="B21" s="345" t="s">
        <v>44</v>
      </c>
      <c r="C21" s="474" t="s">
        <v>58</v>
      </c>
      <c r="D21" s="189">
        <v>165</v>
      </c>
      <c r="E21" s="35">
        <f t="shared" si="0"/>
        <v>88.869</v>
      </c>
      <c r="F21" s="230">
        <v>254</v>
      </c>
      <c r="G21" s="191">
        <v>200</v>
      </c>
      <c r="H21" s="59"/>
      <c r="I21" s="16">
        <f t="shared" si="1"/>
        <v>0</v>
      </c>
      <c r="J21" s="60"/>
      <c r="K21" s="49"/>
      <c r="L21" s="47"/>
      <c r="M21" s="16">
        <f t="shared" si="2"/>
        <v>0</v>
      </c>
      <c r="N21" s="60"/>
      <c r="O21" s="49"/>
      <c r="P21" s="27"/>
      <c r="Q21" s="16">
        <f t="shared" si="3"/>
        <v>0</v>
      </c>
      <c r="R21" s="60"/>
      <c r="S21" s="49"/>
      <c r="T21" s="27"/>
      <c r="U21" s="16">
        <f t="shared" si="4"/>
        <v>0</v>
      </c>
      <c r="V21" s="60"/>
      <c r="W21" s="49"/>
      <c r="X21" s="27"/>
      <c r="Y21" s="16">
        <f t="shared" si="5"/>
        <v>0</v>
      </c>
      <c r="Z21" s="60"/>
      <c r="AA21" s="49"/>
      <c r="AB21" s="47"/>
      <c r="AC21" s="16">
        <f t="shared" si="6"/>
        <v>0</v>
      </c>
      <c r="AD21" s="60"/>
      <c r="AE21" s="49"/>
      <c r="AF21" s="47"/>
      <c r="AG21" s="16">
        <f t="shared" si="7"/>
        <v>0</v>
      </c>
      <c r="AH21" s="60"/>
      <c r="AI21" s="49"/>
      <c r="AJ21" s="47"/>
      <c r="AK21" s="16">
        <f t="shared" si="8"/>
        <v>0</v>
      </c>
      <c r="AL21" s="60"/>
      <c r="AM21" s="49"/>
      <c r="AN21" s="94"/>
      <c r="AO21" s="16">
        <f t="shared" si="9"/>
        <v>0</v>
      </c>
      <c r="AP21" s="60"/>
      <c r="AQ21" s="49"/>
    </row>
    <row r="22" spans="1:43" ht="60" customHeight="1" thickBot="1">
      <c r="A22" s="373"/>
      <c r="B22" s="358"/>
      <c r="C22" s="523" t="s">
        <v>80</v>
      </c>
      <c r="D22" s="87">
        <v>90</v>
      </c>
      <c r="E22" s="35">
        <f t="shared" si="0"/>
        <v>48.474</v>
      </c>
      <c r="F22" s="88">
        <v>138</v>
      </c>
      <c r="G22" s="89">
        <v>150</v>
      </c>
      <c r="H22" s="40"/>
      <c r="I22" s="16">
        <f t="shared" si="1"/>
        <v>0</v>
      </c>
      <c r="J22" s="42"/>
      <c r="K22" s="41"/>
      <c r="L22" s="43"/>
      <c r="M22" s="16">
        <f t="shared" si="2"/>
        <v>0</v>
      </c>
      <c r="N22" s="42"/>
      <c r="O22" s="41"/>
      <c r="P22" s="40"/>
      <c r="Q22" s="16">
        <f t="shared" si="3"/>
        <v>0</v>
      </c>
      <c r="R22" s="42"/>
      <c r="S22" s="41"/>
      <c r="T22" s="40"/>
      <c r="U22" s="16">
        <f t="shared" si="4"/>
        <v>0</v>
      </c>
      <c r="V22" s="42"/>
      <c r="W22" s="41"/>
      <c r="X22" s="40"/>
      <c r="Y22" s="16">
        <f t="shared" si="5"/>
        <v>0</v>
      </c>
      <c r="Z22" s="42"/>
      <c r="AA22" s="41"/>
      <c r="AB22" s="43"/>
      <c r="AC22" s="16">
        <f t="shared" si="6"/>
        <v>0</v>
      </c>
      <c r="AD22" s="42"/>
      <c r="AE22" s="41"/>
      <c r="AF22" s="43"/>
      <c r="AG22" s="16">
        <f t="shared" si="7"/>
        <v>0</v>
      </c>
      <c r="AH22" s="42"/>
      <c r="AI22" s="41"/>
      <c r="AJ22" s="43"/>
      <c r="AK22" s="16">
        <f t="shared" si="8"/>
        <v>0</v>
      </c>
      <c r="AL22" s="42"/>
      <c r="AM22" s="41"/>
      <c r="AN22" s="90"/>
      <c r="AO22" s="16">
        <f t="shared" si="9"/>
        <v>0</v>
      </c>
      <c r="AP22" s="42"/>
      <c r="AQ22" s="41"/>
    </row>
    <row r="24" spans="1:42" ht="18.75">
      <c r="A24" s="307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AN24" s="6"/>
      <c r="AO24" s="6"/>
      <c r="AP24" s="6"/>
    </row>
    <row r="25" spans="1:43" ht="26.25">
      <c r="A25" s="306"/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AF25" s="1"/>
      <c r="AG25" s="1"/>
      <c r="AH25" s="1"/>
      <c r="AI25" s="10"/>
      <c r="AJ25" s="10"/>
      <c r="AK25" s="10"/>
      <c r="AL25" s="10"/>
      <c r="AM25" s="346" t="s">
        <v>407</v>
      </c>
      <c r="AN25" s="346"/>
      <c r="AO25" s="346"/>
      <c r="AP25" s="346"/>
      <c r="AQ25" s="346"/>
    </row>
    <row r="26" spans="1:43" ht="26.25">
      <c r="A26" s="305" t="s">
        <v>521</v>
      </c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7"/>
      <c r="T26" s="307"/>
      <c r="U26" s="307"/>
      <c r="V26" s="307"/>
      <c r="W26" s="307"/>
      <c r="X26" s="307"/>
      <c r="Y26" s="307"/>
      <c r="AF26" s="2"/>
      <c r="AG26" s="2"/>
      <c r="AH26" s="2"/>
      <c r="AI26" s="10"/>
      <c r="AJ26" s="10"/>
      <c r="AK26" s="10"/>
      <c r="AL26" s="10"/>
      <c r="AN26" s="10"/>
      <c r="AO26" s="10"/>
      <c r="AP26" s="10"/>
      <c r="AQ26" s="10"/>
    </row>
    <row r="27" spans="1:43" ht="26.25">
      <c r="A27" s="306"/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7"/>
      <c r="T27" s="307"/>
      <c r="U27" s="307"/>
      <c r="V27" s="307"/>
      <c r="W27" s="307"/>
      <c r="X27" s="307"/>
      <c r="Y27" s="307"/>
      <c r="AB27" s="3"/>
      <c r="AC27" s="3"/>
      <c r="AD27" s="3"/>
      <c r="AE27" s="3"/>
      <c r="AF27" s="3"/>
      <c r="AG27" s="3"/>
      <c r="AH27" s="3"/>
      <c r="AI27" s="167"/>
      <c r="AJ27" s="167"/>
      <c r="AK27" s="167"/>
      <c r="AL27" s="167"/>
      <c r="AM27" s="354" t="s">
        <v>520</v>
      </c>
      <c r="AN27" s="354"/>
      <c r="AO27" s="354"/>
      <c r="AP27" s="354"/>
      <c r="AQ27" s="354"/>
    </row>
    <row r="28" spans="1:43" ht="26.25">
      <c r="A28" s="305" t="s">
        <v>466</v>
      </c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7"/>
      <c r="T28" s="307"/>
      <c r="U28" s="307"/>
      <c r="V28" s="307"/>
      <c r="W28" s="307"/>
      <c r="X28" s="307"/>
      <c r="Y28" s="307"/>
      <c r="AB28" s="3"/>
      <c r="AC28" s="3"/>
      <c r="AD28" s="3"/>
      <c r="AE28" s="3"/>
      <c r="AF28" s="3"/>
      <c r="AG28" s="3"/>
      <c r="AH28" s="3"/>
      <c r="AI28" s="167"/>
      <c r="AJ28" s="167"/>
      <c r="AK28" s="167"/>
      <c r="AL28" s="167"/>
      <c r="AM28" s="167"/>
      <c r="AN28" s="167"/>
      <c r="AO28" s="167"/>
      <c r="AP28" s="167"/>
      <c r="AQ28" s="167"/>
    </row>
    <row r="29" spans="1:43" ht="26.25">
      <c r="A29" s="306"/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7"/>
      <c r="T29" s="307"/>
      <c r="U29" s="307"/>
      <c r="V29" s="307"/>
      <c r="W29" s="307"/>
      <c r="X29" s="307"/>
      <c r="Y29" s="307"/>
      <c r="AB29" s="4"/>
      <c r="AC29" s="4"/>
      <c r="AD29" s="4"/>
      <c r="AE29" s="4"/>
      <c r="AF29" s="4"/>
      <c r="AG29" s="4"/>
      <c r="AH29" s="4"/>
      <c r="AJ29" s="167"/>
      <c r="AK29" s="167"/>
      <c r="AL29" s="167"/>
      <c r="AM29" s="347" t="s">
        <v>467</v>
      </c>
      <c r="AN29" s="347"/>
      <c r="AO29" s="347"/>
      <c r="AP29" s="347"/>
      <c r="AQ29" s="347"/>
    </row>
    <row r="30" spans="1:47" ht="26.25">
      <c r="A30" s="305" t="s">
        <v>499</v>
      </c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7"/>
      <c r="T30" s="307"/>
      <c r="U30" s="307"/>
      <c r="V30" s="307"/>
      <c r="W30" s="307"/>
      <c r="X30" s="307"/>
      <c r="Y30" s="307"/>
      <c r="AB30" s="4"/>
      <c r="AC30" s="4"/>
      <c r="AD30" s="4"/>
      <c r="AI30" s="346" t="s">
        <v>468</v>
      </c>
      <c r="AJ30" s="346"/>
      <c r="AK30" s="346"/>
      <c r="AL30" s="346"/>
      <c r="AM30" s="346"/>
      <c r="AN30" s="346"/>
      <c r="AO30" s="346"/>
      <c r="AP30" s="346"/>
      <c r="AQ30" s="346"/>
      <c r="AR30" s="346"/>
      <c r="AS30" s="346"/>
      <c r="AT30" s="346"/>
      <c r="AU30" s="346"/>
    </row>
    <row r="31" spans="1:43" ht="26.25">
      <c r="A31" s="306"/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7"/>
      <c r="T31" s="307"/>
      <c r="U31" s="307"/>
      <c r="V31" s="307"/>
      <c r="W31" s="307"/>
      <c r="X31" s="307"/>
      <c r="Y31" s="307"/>
      <c r="AB31" s="5"/>
      <c r="AC31" s="5"/>
      <c r="AD31" s="5"/>
      <c r="AE31" s="5"/>
      <c r="AF31" s="5"/>
      <c r="AG31" s="5"/>
      <c r="AH31" s="5"/>
      <c r="AI31" s="167"/>
      <c r="AJ31" s="167"/>
      <c r="AK31" s="10"/>
      <c r="AL31" s="10"/>
      <c r="AM31" s="10"/>
      <c r="AN31" s="10"/>
      <c r="AO31" s="10"/>
      <c r="AP31" s="10"/>
      <c r="AQ31" s="10"/>
    </row>
    <row r="32" spans="1:25" ht="26.25">
      <c r="A32" s="321" t="s">
        <v>503</v>
      </c>
      <c r="B32" s="321"/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2"/>
      <c r="N32" s="322"/>
      <c r="O32" s="306"/>
      <c r="P32" s="306"/>
      <c r="Q32" s="306"/>
      <c r="R32" s="306"/>
      <c r="S32" s="307"/>
      <c r="T32" s="307"/>
      <c r="U32" s="307"/>
      <c r="V32" s="307"/>
      <c r="W32" s="307"/>
      <c r="X32" s="307"/>
      <c r="Y32" s="307"/>
    </row>
    <row r="33" spans="1:25" ht="26.25">
      <c r="A33" s="305" t="s">
        <v>504</v>
      </c>
      <c r="B33" s="305"/>
      <c r="C33" s="305"/>
      <c r="D33" s="305"/>
      <c r="E33" s="305"/>
      <c r="F33" s="305"/>
      <c r="G33" s="305"/>
      <c r="H33" s="305"/>
      <c r="I33" s="305"/>
      <c r="J33" s="306"/>
      <c r="K33" s="306"/>
      <c r="L33" s="306"/>
      <c r="M33" s="306"/>
      <c r="N33" s="306"/>
      <c r="O33" s="306"/>
      <c r="P33" s="306"/>
      <c r="Q33" s="306"/>
      <c r="R33" s="306"/>
      <c r="S33" s="307"/>
      <c r="T33" s="307"/>
      <c r="U33" s="307"/>
      <c r="V33" s="307"/>
      <c r="W33" s="307"/>
      <c r="X33" s="307"/>
      <c r="Y33" s="307"/>
    </row>
    <row r="34" spans="1:25" ht="26.25">
      <c r="A34" s="305"/>
      <c r="B34" s="305"/>
      <c r="C34" s="305"/>
      <c r="D34" s="305"/>
      <c r="E34" s="305"/>
      <c r="F34" s="305"/>
      <c r="G34" s="305"/>
      <c r="H34" s="305"/>
      <c r="I34" s="305"/>
      <c r="J34" s="306"/>
      <c r="K34" s="306"/>
      <c r="L34" s="306"/>
      <c r="M34" s="306"/>
      <c r="N34" s="306"/>
      <c r="O34" s="306"/>
      <c r="P34" s="306"/>
      <c r="Q34" s="306"/>
      <c r="R34" s="306"/>
      <c r="S34" s="307"/>
      <c r="T34" s="307"/>
      <c r="U34" s="307"/>
      <c r="V34" s="307"/>
      <c r="W34" s="307"/>
      <c r="X34" s="307"/>
      <c r="Y34" s="307"/>
    </row>
    <row r="35" spans="1:27" ht="39.75" customHeight="1">
      <c r="A35" s="305" t="s">
        <v>505</v>
      </c>
      <c r="B35" s="305"/>
      <c r="C35" s="305"/>
      <c r="D35" s="305"/>
      <c r="E35" s="305"/>
      <c r="F35" s="305"/>
      <c r="G35" s="305"/>
      <c r="H35" s="305"/>
      <c r="I35" s="305"/>
      <c r="J35" s="306"/>
      <c r="K35" s="306"/>
      <c r="L35" s="306"/>
      <c r="M35" s="306"/>
      <c r="N35" s="306"/>
      <c r="O35" s="306"/>
      <c r="P35" s="306"/>
      <c r="Q35" s="306"/>
      <c r="R35" s="306"/>
      <c r="S35" s="307"/>
      <c r="T35" s="307"/>
      <c r="U35" s="307"/>
      <c r="V35" s="317"/>
      <c r="W35" s="317"/>
      <c r="X35" s="317"/>
      <c r="Y35" s="317"/>
      <c r="Z35" s="7"/>
      <c r="AA35" s="7"/>
    </row>
    <row r="36" spans="1:25" ht="26.25">
      <c r="A36" s="305" t="s">
        <v>504</v>
      </c>
      <c r="B36" s="305"/>
      <c r="C36" s="305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7"/>
      <c r="T36" s="307"/>
      <c r="U36" s="307"/>
      <c r="V36" s="307"/>
      <c r="W36" s="307"/>
      <c r="X36" s="307"/>
      <c r="Y36" s="307"/>
    </row>
    <row r="37" spans="1:25" ht="26.25">
      <c r="A37" s="305"/>
      <c r="B37" s="305"/>
      <c r="C37" s="305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7"/>
      <c r="T37" s="307"/>
      <c r="U37" s="307"/>
      <c r="V37" s="307"/>
      <c r="W37" s="307"/>
      <c r="X37" s="307"/>
      <c r="Y37" s="307"/>
    </row>
    <row r="38" spans="1:25" ht="26.25">
      <c r="A38" s="305" t="s">
        <v>500</v>
      </c>
      <c r="B38" s="305" t="s">
        <v>498</v>
      </c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7"/>
      <c r="T38" s="307"/>
      <c r="U38" s="307"/>
      <c r="V38" s="307"/>
      <c r="W38" s="307"/>
      <c r="X38" s="307"/>
      <c r="Y38" s="307"/>
    </row>
    <row r="39" spans="1:25" ht="26.25">
      <c r="A39" s="306"/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</row>
    <row r="40" spans="1:25" ht="26.25">
      <c r="A40" s="305" t="s">
        <v>501</v>
      </c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6"/>
      <c r="N40" s="306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</row>
    <row r="41" spans="1:25" ht="26.25">
      <c r="A41" s="305" t="s">
        <v>502</v>
      </c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</row>
    <row r="42" spans="1:25" ht="15">
      <c r="A42" s="307"/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</row>
    <row r="43" spans="1:25" ht="15">
      <c r="A43" s="307"/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</row>
    <row r="44" spans="1:25" ht="15">
      <c r="A44" s="307"/>
      <c r="B44" s="307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</row>
    <row r="45" spans="1:25" ht="15">
      <c r="A45" s="307"/>
      <c r="B45" s="307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</row>
    <row r="46" spans="1:25" ht="15">
      <c r="A46" s="307"/>
      <c r="B46" s="307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</row>
    <row r="47" spans="1:25" ht="15">
      <c r="A47" s="307"/>
      <c r="B47" s="307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</row>
    <row r="48" spans="1:25" ht="15">
      <c r="A48" s="307"/>
      <c r="B48" s="307"/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</row>
    <row r="49" spans="1:25" ht="15">
      <c r="A49" s="307"/>
      <c r="B49" s="307"/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</row>
    <row r="50" spans="1:25" ht="15">
      <c r="A50" s="307"/>
      <c r="B50" s="307"/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/>
    </row>
    <row r="51" spans="1:25" ht="15">
      <c r="A51" s="307"/>
      <c r="B51" s="307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</row>
  </sheetData>
  <sheetProtection/>
  <mergeCells count="26">
    <mergeCell ref="AI30:AU30"/>
    <mergeCell ref="AM29:AQ29"/>
    <mergeCell ref="AM25:AQ25"/>
    <mergeCell ref="AM27:AQ27"/>
    <mergeCell ref="A8:A22"/>
    <mergeCell ref="B15:B18"/>
    <mergeCell ref="B19:B20"/>
    <mergeCell ref="B21:B22"/>
    <mergeCell ref="B8:B13"/>
    <mergeCell ref="A1:B1"/>
    <mergeCell ref="AM1:AQ1"/>
    <mergeCell ref="C1:AI1"/>
    <mergeCell ref="A4:A7"/>
    <mergeCell ref="B4:B7"/>
    <mergeCell ref="AN4:AQ6"/>
    <mergeCell ref="H4:K6"/>
    <mergeCell ref="D4:G6"/>
    <mergeCell ref="L4:O6"/>
    <mergeCell ref="C4:C7"/>
    <mergeCell ref="D3:AQ3"/>
    <mergeCell ref="X4:AA6"/>
    <mergeCell ref="AB4:AE6"/>
    <mergeCell ref="AF4:AI6"/>
    <mergeCell ref="AJ4:AM6"/>
    <mergeCell ref="P4:S6"/>
    <mergeCell ref="T4:W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4"/>
  <sheetViews>
    <sheetView zoomScale="25" zoomScaleNormal="25" zoomScalePageLayoutView="0" workbookViewId="0" topLeftCell="A34">
      <selection activeCell="A8" sqref="A8:A53"/>
    </sheetView>
  </sheetViews>
  <sheetFormatPr defaultColWidth="9.140625" defaultRowHeight="15"/>
  <cols>
    <col min="1" max="1" width="26.00390625" style="10" customWidth="1"/>
    <col min="2" max="2" width="39.28125" style="10" customWidth="1"/>
    <col min="3" max="3" width="80.00390625" style="10" customWidth="1"/>
    <col min="4" max="4" width="14.8515625" style="10" hidden="1" customWidth="1"/>
    <col min="5" max="5" width="24.00390625" style="10" hidden="1" customWidth="1"/>
    <col min="6" max="6" width="5.00390625" style="10" hidden="1" customWidth="1"/>
    <col min="7" max="7" width="66.57421875" style="10" customWidth="1"/>
    <col min="8" max="8" width="14.8515625" style="10" hidden="1" customWidth="1"/>
    <col min="9" max="9" width="29.421875" style="10" hidden="1" customWidth="1"/>
    <col min="10" max="10" width="21.7109375" style="10" hidden="1" customWidth="1"/>
    <col min="11" max="11" width="62.140625" style="10" customWidth="1"/>
    <col min="12" max="12" width="14.8515625" style="10" hidden="1" customWidth="1"/>
    <col min="13" max="13" width="16.421875" style="10" hidden="1" customWidth="1"/>
    <col min="14" max="14" width="21.7109375" style="10" hidden="1" customWidth="1"/>
    <col min="15" max="15" width="59.7109375" style="10" customWidth="1"/>
    <col min="16" max="16" width="14.8515625" style="10" hidden="1" customWidth="1"/>
    <col min="17" max="17" width="16.421875" style="10" hidden="1" customWidth="1"/>
    <col min="18" max="18" width="21.7109375" style="10" hidden="1" customWidth="1"/>
    <col min="19" max="19" width="67.28125" style="10" customWidth="1"/>
    <col min="20" max="20" width="14.8515625" style="10" hidden="1" customWidth="1"/>
    <col min="21" max="21" width="16.421875" style="10" hidden="1" customWidth="1"/>
    <col min="22" max="22" width="21.7109375" style="10" hidden="1" customWidth="1"/>
    <col min="23" max="23" width="57.57421875" style="10" customWidth="1"/>
    <col min="24" max="24" width="14.8515625" style="10" hidden="1" customWidth="1"/>
    <col min="25" max="25" width="16.421875" style="10" hidden="1" customWidth="1"/>
    <col min="26" max="26" width="21.7109375" style="10" hidden="1" customWidth="1"/>
    <col min="27" max="27" width="65.7109375" style="10" customWidth="1"/>
    <col min="28" max="28" width="14.8515625" style="10" hidden="1" customWidth="1"/>
    <col min="29" max="29" width="16.421875" style="10" hidden="1" customWidth="1"/>
    <col min="30" max="30" width="21.7109375" style="10" hidden="1" customWidth="1"/>
    <col min="31" max="31" width="68.421875" style="10" customWidth="1"/>
    <col min="32" max="32" width="14.7109375" style="10" hidden="1" customWidth="1"/>
    <col min="33" max="33" width="16.421875" style="10" hidden="1" customWidth="1"/>
    <col min="34" max="34" width="21.57421875" style="10" hidden="1" customWidth="1"/>
    <col min="35" max="35" width="57.8515625" style="10" customWidth="1"/>
    <col min="36" max="36" width="14.8515625" style="10" hidden="1" customWidth="1"/>
    <col min="37" max="37" width="24.00390625" style="10" hidden="1" customWidth="1"/>
    <col min="38" max="38" width="21.57421875" style="10" hidden="1" customWidth="1"/>
    <col min="39" max="39" width="62.28125" style="10" customWidth="1"/>
    <col min="40" max="40" width="22.7109375" style="10" hidden="1" customWidth="1"/>
    <col min="41" max="41" width="24.00390625" style="10" hidden="1" customWidth="1"/>
    <col min="42" max="42" width="21.7109375" style="10" hidden="1" customWidth="1"/>
    <col min="43" max="43" width="64.8515625" style="10" customWidth="1"/>
    <col min="44" max="16384" width="9.140625" style="10" customWidth="1"/>
  </cols>
  <sheetData>
    <row r="1" spans="1:43" ht="99.75" customHeight="1">
      <c r="A1" s="575"/>
      <c r="B1" s="575"/>
      <c r="C1" s="378" t="s">
        <v>491</v>
      </c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79"/>
      <c r="AJ1" s="586"/>
      <c r="AK1" s="586"/>
      <c r="AL1" s="586"/>
      <c r="AM1" s="587"/>
      <c r="AN1" s="587"/>
      <c r="AO1" s="587"/>
      <c r="AP1" s="587"/>
      <c r="AQ1" s="587"/>
    </row>
    <row r="2" spans="1:43" ht="29.25" thickBo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380" t="s">
        <v>418</v>
      </c>
      <c r="AN2" s="170"/>
      <c r="AO2" s="170"/>
      <c r="AP2" s="170"/>
      <c r="AQ2" s="170"/>
    </row>
    <row r="3" spans="1:43" ht="42.75" customHeight="1" thickBot="1">
      <c r="A3" s="170"/>
      <c r="B3" s="170"/>
      <c r="C3" s="588"/>
      <c r="D3" s="381" t="s">
        <v>120</v>
      </c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82"/>
      <c r="AJ3" s="382"/>
      <c r="AK3" s="382"/>
      <c r="AL3" s="382"/>
      <c r="AM3" s="382"/>
      <c r="AN3" s="382"/>
      <c r="AO3" s="382"/>
      <c r="AP3" s="382"/>
      <c r="AQ3" s="383"/>
    </row>
    <row r="4" spans="1:43" ht="42.75" customHeight="1">
      <c r="A4" s="384" t="s">
        <v>0</v>
      </c>
      <c r="B4" s="384" t="s">
        <v>13</v>
      </c>
      <c r="C4" s="384" t="s">
        <v>60</v>
      </c>
      <c r="D4" s="385" t="s">
        <v>54</v>
      </c>
      <c r="E4" s="386"/>
      <c r="F4" s="386"/>
      <c r="G4" s="387"/>
      <c r="H4" s="385" t="s">
        <v>55</v>
      </c>
      <c r="I4" s="386"/>
      <c r="J4" s="386"/>
      <c r="K4" s="387"/>
      <c r="L4" s="385" t="s">
        <v>87</v>
      </c>
      <c r="M4" s="386"/>
      <c r="N4" s="386"/>
      <c r="O4" s="387"/>
      <c r="P4" s="385" t="s">
        <v>88</v>
      </c>
      <c r="Q4" s="386"/>
      <c r="R4" s="386"/>
      <c r="S4" s="387"/>
      <c r="T4" s="385" t="s">
        <v>89</v>
      </c>
      <c r="U4" s="386"/>
      <c r="V4" s="386"/>
      <c r="W4" s="387"/>
      <c r="X4" s="385" t="s">
        <v>518</v>
      </c>
      <c r="Y4" s="386"/>
      <c r="Z4" s="386"/>
      <c r="AA4" s="387"/>
      <c r="AB4" s="385" t="s">
        <v>90</v>
      </c>
      <c r="AC4" s="386"/>
      <c r="AD4" s="386"/>
      <c r="AE4" s="387"/>
      <c r="AF4" s="385" t="s">
        <v>91</v>
      </c>
      <c r="AG4" s="386"/>
      <c r="AH4" s="386"/>
      <c r="AI4" s="387"/>
      <c r="AJ4" s="385" t="s">
        <v>56</v>
      </c>
      <c r="AK4" s="386"/>
      <c r="AL4" s="386"/>
      <c r="AM4" s="387"/>
      <c r="AN4" s="385" t="s">
        <v>92</v>
      </c>
      <c r="AO4" s="386"/>
      <c r="AP4" s="386"/>
      <c r="AQ4" s="387"/>
    </row>
    <row r="5" spans="1:43" ht="22.5" customHeight="1">
      <c r="A5" s="388"/>
      <c r="B5" s="388"/>
      <c r="C5" s="388"/>
      <c r="D5" s="389"/>
      <c r="E5" s="390"/>
      <c r="F5" s="390"/>
      <c r="G5" s="391"/>
      <c r="H5" s="389"/>
      <c r="I5" s="390"/>
      <c r="J5" s="390"/>
      <c r="K5" s="391"/>
      <c r="L5" s="389"/>
      <c r="M5" s="390"/>
      <c r="N5" s="390"/>
      <c r="O5" s="391"/>
      <c r="P5" s="389"/>
      <c r="Q5" s="390"/>
      <c r="R5" s="390"/>
      <c r="S5" s="391"/>
      <c r="T5" s="389"/>
      <c r="U5" s="390"/>
      <c r="V5" s="390"/>
      <c r="W5" s="391"/>
      <c r="X5" s="389"/>
      <c r="Y5" s="390"/>
      <c r="Z5" s="390"/>
      <c r="AA5" s="391"/>
      <c r="AB5" s="389"/>
      <c r="AC5" s="390"/>
      <c r="AD5" s="390"/>
      <c r="AE5" s="391"/>
      <c r="AF5" s="389"/>
      <c r="AG5" s="390"/>
      <c r="AH5" s="390"/>
      <c r="AI5" s="391"/>
      <c r="AJ5" s="389"/>
      <c r="AK5" s="390"/>
      <c r="AL5" s="390"/>
      <c r="AM5" s="391"/>
      <c r="AN5" s="389"/>
      <c r="AO5" s="390"/>
      <c r="AP5" s="390"/>
      <c r="AQ5" s="391"/>
    </row>
    <row r="6" spans="1:43" ht="65.25" customHeight="1" thickBot="1">
      <c r="A6" s="388"/>
      <c r="B6" s="388"/>
      <c r="C6" s="388"/>
      <c r="D6" s="392"/>
      <c r="E6" s="393"/>
      <c r="F6" s="393"/>
      <c r="G6" s="394"/>
      <c r="H6" s="392"/>
      <c r="I6" s="393"/>
      <c r="J6" s="393"/>
      <c r="K6" s="394"/>
      <c r="L6" s="392"/>
      <c r="M6" s="393"/>
      <c r="N6" s="393"/>
      <c r="O6" s="394"/>
      <c r="P6" s="392"/>
      <c r="Q6" s="393"/>
      <c r="R6" s="393"/>
      <c r="S6" s="394"/>
      <c r="T6" s="392"/>
      <c r="U6" s="393"/>
      <c r="V6" s="393"/>
      <c r="W6" s="394"/>
      <c r="X6" s="392"/>
      <c r="Y6" s="393"/>
      <c r="Z6" s="393"/>
      <c r="AA6" s="394"/>
      <c r="AB6" s="392"/>
      <c r="AC6" s="393"/>
      <c r="AD6" s="393"/>
      <c r="AE6" s="394"/>
      <c r="AF6" s="392"/>
      <c r="AG6" s="393"/>
      <c r="AH6" s="393"/>
      <c r="AI6" s="394"/>
      <c r="AJ6" s="392"/>
      <c r="AK6" s="393"/>
      <c r="AL6" s="393"/>
      <c r="AM6" s="394"/>
      <c r="AN6" s="392"/>
      <c r="AO6" s="393"/>
      <c r="AP6" s="393"/>
      <c r="AQ6" s="394"/>
    </row>
    <row r="7" spans="1:43" ht="167.25" customHeight="1" thickBot="1">
      <c r="A7" s="395"/>
      <c r="B7" s="395"/>
      <c r="C7" s="395"/>
      <c r="D7" s="396" t="s">
        <v>470</v>
      </c>
      <c r="E7" s="397" t="s">
        <v>475</v>
      </c>
      <c r="F7" s="396" t="s">
        <v>471</v>
      </c>
      <c r="G7" s="396" t="s">
        <v>472</v>
      </c>
      <c r="H7" s="396" t="s">
        <v>470</v>
      </c>
      <c r="I7" s="397" t="s">
        <v>475</v>
      </c>
      <c r="J7" s="396" t="s">
        <v>471</v>
      </c>
      <c r="K7" s="396" t="s">
        <v>472</v>
      </c>
      <c r="L7" s="396" t="s">
        <v>470</v>
      </c>
      <c r="M7" s="397" t="s">
        <v>475</v>
      </c>
      <c r="N7" s="396" t="s">
        <v>471</v>
      </c>
      <c r="O7" s="396" t="s">
        <v>472</v>
      </c>
      <c r="P7" s="396" t="s">
        <v>470</v>
      </c>
      <c r="Q7" s="397" t="s">
        <v>475</v>
      </c>
      <c r="R7" s="396" t="s">
        <v>471</v>
      </c>
      <c r="S7" s="396" t="s">
        <v>472</v>
      </c>
      <c r="T7" s="396" t="s">
        <v>470</v>
      </c>
      <c r="U7" s="397" t="s">
        <v>475</v>
      </c>
      <c r="V7" s="396" t="s">
        <v>471</v>
      </c>
      <c r="W7" s="396" t="s">
        <v>472</v>
      </c>
      <c r="X7" s="396" t="s">
        <v>470</v>
      </c>
      <c r="Y7" s="397" t="s">
        <v>475</v>
      </c>
      <c r="Z7" s="396" t="s">
        <v>471</v>
      </c>
      <c r="AA7" s="396" t="s">
        <v>472</v>
      </c>
      <c r="AB7" s="396" t="s">
        <v>470</v>
      </c>
      <c r="AC7" s="397" t="s">
        <v>475</v>
      </c>
      <c r="AD7" s="396" t="s">
        <v>471</v>
      </c>
      <c r="AE7" s="396" t="s">
        <v>472</v>
      </c>
      <c r="AF7" s="396" t="s">
        <v>470</v>
      </c>
      <c r="AG7" s="397" t="s">
        <v>475</v>
      </c>
      <c r="AH7" s="396" t="s">
        <v>471</v>
      </c>
      <c r="AI7" s="396" t="s">
        <v>472</v>
      </c>
      <c r="AJ7" s="396" t="s">
        <v>470</v>
      </c>
      <c r="AK7" s="397" t="s">
        <v>475</v>
      </c>
      <c r="AL7" s="396" t="s">
        <v>471</v>
      </c>
      <c r="AM7" s="396" t="s">
        <v>472</v>
      </c>
      <c r="AN7" s="396" t="s">
        <v>470</v>
      </c>
      <c r="AO7" s="397" t="s">
        <v>475</v>
      </c>
      <c r="AP7" s="396" t="s">
        <v>471</v>
      </c>
      <c r="AQ7" s="396" t="s">
        <v>472</v>
      </c>
    </row>
    <row r="8" spans="1:43" ht="75" customHeight="1" thickBot="1">
      <c r="A8" s="556" t="s">
        <v>10</v>
      </c>
      <c r="B8" s="557" t="s">
        <v>45</v>
      </c>
      <c r="C8" s="527" t="s">
        <v>133</v>
      </c>
      <c r="D8" s="428">
        <v>90</v>
      </c>
      <c r="E8" s="528">
        <f>D8*53.86/100</f>
        <v>48.474</v>
      </c>
      <c r="F8" s="403">
        <v>140</v>
      </c>
      <c r="G8" s="529">
        <v>150</v>
      </c>
      <c r="H8" s="428">
        <v>100</v>
      </c>
      <c r="I8" s="528">
        <f>H8*53.86/100</f>
        <v>53.86</v>
      </c>
      <c r="J8" s="439">
        <v>150</v>
      </c>
      <c r="K8" s="440">
        <v>225</v>
      </c>
      <c r="L8" s="398"/>
      <c r="M8" s="399">
        <f>L8*53.86/100</f>
        <v>0</v>
      </c>
      <c r="N8" s="579"/>
      <c r="O8" s="581"/>
      <c r="P8" s="446"/>
      <c r="Q8" s="399">
        <f>P8*53.86/100</f>
        <v>0</v>
      </c>
      <c r="R8" s="585"/>
      <c r="S8" s="581"/>
      <c r="T8" s="410"/>
      <c r="U8" s="399">
        <f>T8*53.86/100</f>
        <v>0</v>
      </c>
      <c r="V8" s="404"/>
      <c r="W8" s="405"/>
      <c r="X8" s="410"/>
      <c r="Y8" s="399">
        <f>X8*53.86/100</f>
        <v>0</v>
      </c>
      <c r="Z8" s="404"/>
      <c r="AA8" s="405"/>
      <c r="AB8" s="410"/>
      <c r="AC8" s="399">
        <f>AB8*53.86/100</f>
        <v>0</v>
      </c>
      <c r="AD8" s="404"/>
      <c r="AE8" s="405"/>
      <c r="AF8" s="406"/>
      <c r="AG8" s="399">
        <f>AF8*53.86/100</f>
        <v>0</v>
      </c>
      <c r="AH8" s="402"/>
      <c r="AI8" s="405"/>
      <c r="AJ8" s="410"/>
      <c r="AK8" s="399">
        <f>AJ8*53.86/100</f>
        <v>0</v>
      </c>
      <c r="AL8" s="404"/>
      <c r="AM8" s="405"/>
      <c r="AN8" s="410"/>
      <c r="AO8" s="399">
        <f>AN8*53.86/100</f>
        <v>0</v>
      </c>
      <c r="AP8" s="530"/>
      <c r="AQ8" s="409"/>
    </row>
    <row r="9" spans="1:43" ht="75" customHeight="1" thickBot="1">
      <c r="A9" s="558"/>
      <c r="B9" s="559"/>
      <c r="C9" s="531" t="s">
        <v>323</v>
      </c>
      <c r="D9" s="415">
        <v>90</v>
      </c>
      <c r="E9" s="528">
        <f aca="true" t="shared" si="0" ref="E9:E53">D9*53.86/100</f>
        <v>48.474</v>
      </c>
      <c r="F9" s="400">
        <v>140</v>
      </c>
      <c r="G9" s="532">
        <v>150</v>
      </c>
      <c r="H9" s="415">
        <v>100</v>
      </c>
      <c r="I9" s="528">
        <f aca="true" t="shared" si="1" ref="I9:I53">H9*53.86/100</f>
        <v>53.86</v>
      </c>
      <c r="J9" s="419">
        <v>150</v>
      </c>
      <c r="K9" s="417">
        <v>225</v>
      </c>
      <c r="L9" s="410"/>
      <c r="M9" s="399">
        <f aca="true" t="shared" si="2" ref="M9:M53">L9*53.86/100</f>
        <v>0</v>
      </c>
      <c r="N9" s="579"/>
      <c r="O9" s="582"/>
      <c r="P9" s="446"/>
      <c r="Q9" s="399">
        <f aca="true" t="shared" si="3" ref="Q9:Q53">P9*53.86/100</f>
        <v>0</v>
      </c>
      <c r="R9" s="579"/>
      <c r="S9" s="582"/>
      <c r="T9" s="410"/>
      <c r="U9" s="399">
        <f aca="true" t="shared" si="4" ref="U9:U53">T9*53.86/100</f>
        <v>0</v>
      </c>
      <c r="V9" s="411"/>
      <c r="W9" s="412"/>
      <c r="X9" s="410"/>
      <c r="Y9" s="399">
        <f aca="true" t="shared" si="5" ref="Y9:Y53">X9*53.86/100</f>
        <v>0</v>
      </c>
      <c r="Z9" s="411"/>
      <c r="AA9" s="412"/>
      <c r="AB9" s="410"/>
      <c r="AC9" s="399">
        <f aca="true" t="shared" si="6" ref="AC9:AC53">AB9*53.86/100</f>
        <v>0</v>
      </c>
      <c r="AD9" s="411"/>
      <c r="AE9" s="412"/>
      <c r="AF9" s="413"/>
      <c r="AG9" s="399">
        <f aca="true" t="shared" si="7" ref="AG9:AG53">AF9*53.86/100</f>
        <v>0</v>
      </c>
      <c r="AH9" s="414"/>
      <c r="AI9" s="412"/>
      <c r="AJ9" s="410"/>
      <c r="AK9" s="399">
        <f aca="true" t="shared" si="8" ref="AK9:AK53">AJ9*53.86/100</f>
        <v>0</v>
      </c>
      <c r="AL9" s="411"/>
      <c r="AM9" s="412"/>
      <c r="AN9" s="410"/>
      <c r="AO9" s="399">
        <f aca="true" t="shared" si="9" ref="AO9:AO53">AN9*53.86/100</f>
        <v>0</v>
      </c>
      <c r="AP9" s="411"/>
      <c r="AQ9" s="412"/>
    </row>
    <row r="10" spans="1:43" ht="75" customHeight="1" thickBot="1">
      <c r="A10" s="558"/>
      <c r="B10" s="560"/>
      <c r="C10" s="533" t="s">
        <v>324</v>
      </c>
      <c r="D10" s="415">
        <v>110</v>
      </c>
      <c r="E10" s="528">
        <f t="shared" si="0"/>
        <v>59.246</v>
      </c>
      <c r="F10" s="400">
        <v>170</v>
      </c>
      <c r="G10" s="532">
        <v>200</v>
      </c>
      <c r="H10" s="415">
        <v>120</v>
      </c>
      <c r="I10" s="528">
        <f t="shared" si="1"/>
        <v>64.632</v>
      </c>
      <c r="J10" s="419">
        <v>180</v>
      </c>
      <c r="K10" s="417">
        <v>275</v>
      </c>
      <c r="L10" s="410"/>
      <c r="M10" s="399">
        <f t="shared" si="2"/>
        <v>0</v>
      </c>
      <c r="N10" s="579"/>
      <c r="O10" s="582"/>
      <c r="P10" s="446"/>
      <c r="Q10" s="399">
        <f t="shared" si="3"/>
        <v>0</v>
      </c>
      <c r="R10" s="579"/>
      <c r="S10" s="582"/>
      <c r="T10" s="410"/>
      <c r="U10" s="399">
        <f t="shared" si="4"/>
        <v>0</v>
      </c>
      <c r="V10" s="411"/>
      <c r="W10" s="412"/>
      <c r="X10" s="410"/>
      <c r="Y10" s="399">
        <f t="shared" si="5"/>
        <v>0</v>
      </c>
      <c r="Z10" s="411"/>
      <c r="AA10" s="412"/>
      <c r="AB10" s="410"/>
      <c r="AC10" s="399">
        <f t="shared" si="6"/>
        <v>0</v>
      </c>
      <c r="AD10" s="411"/>
      <c r="AE10" s="412"/>
      <c r="AF10" s="413"/>
      <c r="AG10" s="399">
        <f t="shared" si="7"/>
        <v>0</v>
      </c>
      <c r="AH10" s="414"/>
      <c r="AI10" s="412"/>
      <c r="AJ10" s="410"/>
      <c r="AK10" s="399">
        <f t="shared" si="8"/>
        <v>0</v>
      </c>
      <c r="AL10" s="411"/>
      <c r="AM10" s="412"/>
      <c r="AN10" s="410"/>
      <c r="AO10" s="399">
        <f t="shared" si="9"/>
        <v>0</v>
      </c>
      <c r="AP10" s="411"/>
      <c r="AQ10" s="412"/>
    </row>
    <row r="11" spans="1:43" ht="75" customHeight="1" thickBot="1">
      <c r="A11" s="558"/>
      <c r="B11" s="560"/>
      <c r="C11" s="533" t="s">
        <v>325</v>
      </c>
      <c r="D11" s="415">
        <v>90</v>
      </c>
      <c r="E11" s="528">
        <f t="shared" si="0"/>
        <v>48.474</v>
      </c>
      <c r="F11" s="400">
        <v>140</v>
      </c>
      <c r="G11" s="532">
        <v>200</v>
      </c>
      <c r="H11" s="415">
        <v>100</v>
      </c>
      <c r="I11" s="528">
        <f t="shared" si="1"/>
        <v>53.86</v>
      </c>
      <c r="J11" s="419">
        <v>150</v>
      </c>
      <c r="K11" s="417">
        <v>275</v>
      </c>
      <c r="L11" s="410"/>
      <c r="M11" s="399">
        <f t="shared" si="2"/>
        <v>0</v>
      </c>
      <c r="N11" s="579"/>
      <c r="O11" s="582"/>
      <c r="P11" s="446"/>
      <c r="Q11" s="399">
        <f t="shared" si="3"/>
        <v>0</v>
      </c>
      <c r="R11" s="579"/>
      <c r="S11" s="582"/>
      <c r="T11" s="410"/>
      <c r="U11" s="399">
        <f t="shared" si="4"/>
        <v>0</v>
      </c>
      <c r="V11" s="411"/>
      <c r="W11" s="412"/>
      <c r="X11" s="410"/>
      <c r="Y11" s="399">
        <f t="shared" si="5"/>
        <v>0</v>
      </c>
      <c r="Z11" s="411"/>
      <c r="AA11" s="412"/>
      <c r="AB11" s="410"/>
      <c r="AC11" s="399">
        <f t="shared" si="6"/>
        <v>0</v>
      </c>
      <c r="AD11" s="411"/>
      <c r="AE11" s="412"/>
      <c r="AF11" s="413"/>
      <c r="AG11" s="399">
        <f t="shared" si="7"/>
        <v>0</v>
      </c>
      <c r="AH11" s="414"/>
      <c r="AI11" s="412"/>
      <c r="AJ11" s="410"/>
      <c r="AK11" s="399">
        <f t="shared" si="8"/>
        <v>0</v>
      </c>
      <c r="AL11" s="411"/>
      <c r="AM11" s="412"/>
      <c r="AN11" s="410"/>
      <c r="AO11" s="399">
        <f t="shared" si="9"/>
        <v>0</v>
      </c>
      <c r="AP11" s="411"/>
      <c r="AQ11" s="412"/>
    </row>
    <row r="12" spans="1:43" ht="75" customHeight="1" thickBot="1">
      <c r="A12" s="558"/>
      <c r="B12" s="560"/>
      <c r="C12" s="533" t="s">
        <v>326</v>
      </c>
      <c r="D12" s="415">
        <v>110</v>
      </c>
      <c r="E12" s="528">
        <f t="shared" si="0"/>
        <v>59.246</v>
      </c>
      <c r="F12" s="400">
        <v>170</v>
      </c>
      <c r="G12" s="532">
        <v>200</v>
      </c>
      <c r="H12" s="415">
        <v>120</v>
      </c>
      <c r="I12" s="528">
        <f t="shared" si="1"/>
        <v>64.632</v>
      </c>
      <c r="J12" s="419">
        <v>180</v>
      </c>
      <c r="K12" s="417">
        <v>275</v>
      </c>
      <c r="L12" s="410"/>
      <c r="M12" s="399">
        <f t="shared" si="2"/>
        <v>0</v>
      </c>
      <c r="N12" s="579"/>
      <c r="O12" s="582"/>
      <c r="P12" s="446"/>
      <c r="Q12" s="399">
        <f t="shared" si="3"/>
        <v>0</v>
      </c>
      <c r="R12" s="579"/>
      <c r="S12" s="582"/>
      <c r="T12" s="410"/>
      <c r="U12" s="399">
        <f t="shared" si="4"/>
        <v>0</v>
      </c>
      <c r="V12" s="411"/>
      <c r="W12" s="412"/>
      <c r="X12" s="410"/>
      <c r="Y12" s="399">
        <f t="shared" si="5"/>
        <v>0</v>
      </c>
      <c r="Z12" s="411"/>
      <c r="AA12" s="412"/>
      <c r="AB12" s="410"/>
      <c r="AC12" s="399">
        <f t="shared" si="6"/>
        <v>0</v>
      </c>
      <c r="AD12" s="411"/>
      <c r="AE12" s="412"/>
      <c r="AF12" s="413"/>
      <c r="AG12" s="399">
        <f t="shared" si="7"/>
        <v>0</v>
      </c>
      <c r="AH12" s="414"/>
      <c r="AI12" s="412"/>
      <c r="AJ12" s="410"/>
      <c r="AK12" s="399">
        <f t="shared" si="8"/>
        <v>0</v>
      </c>
      <c r="AL12" s="411"/>
      <c r="AM12" s="412"/>
      <c r="AN12" s="410"/>
      <c r="AO12" s="399">
        <f t="shared" si="9"/>
        <v>0</v>
      </c>
      <c r="AP12" s="411"/>
      <c r="AQ12" s="412"/>
    </row>
    <row r="13" spans="1:43" ht="75" customHeight="1" thickBot="1">
      <c r="A13" s="558"/>
      <c r="B13" s="560"/>
      <c r="C13" s="534" t="s">
        <v>327</v>
      </c>
      <c r="D13" s="415">
        <v>110</v>
      </c>
      <c r="E13" s="528">
        <f t="shared" si="0"/>
        <v>59.246</v>
      </c>
      <c r="F13" s="400">
        <v>181</v>
      </c>
      <c r="G13" s="532">
        <v>200</v>
      </c>
      <c r="H13" s="415">
        <v>120</v>
      </c>
      <c r="I13" s="528">
        <f t="shared" si="1"/>
        <v>64.632</v>
      </c>
      <c r="J13" s="419">
        <v>198</v>
      </c>
      <c r="K13" s="417">
        <v>275</v>
      </c>
      <c r="L13" s="410"/>
      <c r="M13" s="399">
        <f t="shared" si="2"/>
        <v>0</v>
      </c>
      <c r="N13" s="579"/>
      <c r="O13" s="582"/>
      <c r="P13" s="446"/>
      <c r="Q13" s="399">
        <f t="shared" si="3"/>
        <v>0</v>
      </c>
      <c r="R13" s="579"/>
      <c r="S13" s="582"/>
      <c r="T13" s="410"/>
      <c r="U13" s="399">
        <f t="shared" si="4"/>
        <v>0</v>
      </c>
      <c r="V13" s="411"/>
      <c r="W13" s="412"/>
      <c r="X13" s="410"/>
      <c r="Y13" s="399">
        <f t="shared" si="5"/>
        <v>0</v>
      </c>
      <c r="Z13" s="411"/>
      <c r="AA13" s="412"/>
      <c r="AB13" s="410"/>
      <c r="AC13" s="399">
        <f t="shared" si="6"/>
        <v>0</v>
      </c>
      <c r="AD13" s="411"/>
      <c r="AE13" s="412"/>
      <c r="AF13" s="413"/>
      <c r="AG13" s="399">
        <f t="shared" si="7"/>
        <v>0</v>
      </c>
      <c r="AH13" s="414"/>
      <c r="AI13" s="412"/>
      <c r="AJ13" s="410"/>
      <c r="AK13" s="399">
        <f t="shared" si="8"/>
        <v>0</v>
      </c>
      <c r="AL13" s="411"/>
      <c r="AM13" s="412"/>
      <c r="AN13" s="410"/>
      <c r="AO13" s="399">
        <f t="shared" si="9"/>
        <v>0</v>
      </c>
      <c r="AP13" s="411"/>
      <c r="AQ13" s="412"/>
    </row>
    <row r="14" spans="1:43" ht="75" customHeight="1" thickBot="1">
      <c r="A14" s="558"/>
      <c r="B14" s="560"/>
      <c r="C14" s="534" t="s">
        <v>328</v>
      </c>
      <c r="D14" s="415">
        <v>110</v>
      </c>
      <c r="E14" s="528">
        <f t="shared" si="0"/>
        <v>59.246</v>
      </c>
      <c r="F14" s="400">
        <v>170</v>
      </c>
      <c r="G14" s="532">
        <v>200</v>
      </c>
      <c r="H14" s="415">
        <v>120</v>
      </c>
      <c r="I14" s="528">
        <f t="shared" si="1"/>
        <v>64.632</v>
      </c>
      <c r="J14" s="419">
        <v>180</v>
      </c>
      <c r="K14" s="417">
        <v>275</v>
      </c>
      <c r="L14" s="410"/>
      <c r="M14" s="399">
        <f t="shared" si="2"/>
        <v>0</v>
      </c>
      <c r="N14" s="579"/>
      <c r="O14" s="582"/>
      <c r="P14" s="446">
        <v>475</v>
      </c>
      <c r="Q14" s="399">
        <f t="shared" si="3"/>
        <v>255.835</v>
      </c>
      <c r="R14" s="579"/>
      <c r="S14" s="582"/>
      <c r="T14" s="410">
        <v>575</v>
      </c>
      <c r="U14" s="399">
        <f t="shared" si="4"/>
        <v>309.695</v>
      </c>
      <c r="V14" s="411"/>
      <c r="W14" s="412"/>
      <c r="X14" s="410"/>
      <c r="Y14" s="399">
        <f t="shared" si="5"/>
        <v>0</v>
      </c>
      <c r="Z14" s="411"/>
      <c r="AA14" s="412"/>
      <c r="AB14" s="410"/>
      <c r="AC14" s="399">
        <f t="shared" si="6"/>
        <v>0</v>
      </c>
      <c r="AD14" s="411"/>
      <c r="AE14" s="412"/>
      <c r="AF14" s="413"/>
      <c r="AG14" s="399">
        <f t="shared" si="7"/>
        <v>0</v>
      </c>
      <c r="AH14" s="414"/>
      <c r="AI14" s="412"/>
      <c r="AJ14" s="410"/>
      <c r="AK14" s="399">
        <f t="shared" si="8"/>
        <v>0</v>
      </c>
      <c r="AL14" s="411"/>
      <c r="AM14" s="412"/>
      <c r="AN14" s="410">
        <v>900</v>
      </c>
      <c r="AO14" s="399">
        <f t="shared" si="9"/>
        <v>484.74</v>
      </c>
      <c r="AP14" s="411"/>
      <c r="AQ14" s="412"/>
    </row>
    <row r="15" spans="1:43" ht="75" customHeight="1" thickBot="1">
      <c r="A15" s="558"/>
      <c r="B15" s="560"/>
      <c r="C15" s="535" t="s">
        <v>134</v>
      </c>
      <c r="D15" s="536">
        <v>90</v>
      </c>
      <c r="E15" s="528">
        <f t="shared" si="0"/>
        <v>48.474</v>
      </c>
      <c r="F15" s="537">
        <v>140</v>
      </c>
      <c r="G15" s="538">
        <v>150</v>
      </c>
      <c r="H15" s="536">
        <v>100</v>
      </c>
      <c r="I15" s="528">
        <f t="shared" si="1"/>
        <v>53.86</v>
      </c>
      <c r="J15" s="539">
        <v>150</v>
      </c>
      <c r="K15" s="540">
        <v>225</v>
      </c>
      <c r="L15" s="423"/>
      <c r="M15" s="399">
        <f t="shared" si="2"/>
        <v>0</v>
      </c>
      <c r="N15" s="579"/>
      <c r="O15" s="583"/>
      <c r="P15" s="577"/>
      <c r="Q15" s="399">
        <f t="shared" si="3"/>
        <v>0</v>
      </c>
      <c r="R15" s="579"/>
      <c r="S15" s="582"/>
      <c r="T15" s="423"/>
      <c r="U15" s="399">
        <f t="shared" si="4"/>
        <v>0</v>
      </c>
      <c r="V15" s="411"/>
      <c r="W15" s="412"/>
      <c r="X15" s="410"/>
      <c r="Y15" s="399">
        <f t="shared" si="5"/>
        <v>0</v>
      </c>
      <c r="Z15" s="411"/>
      <c r="AA15" s="424"/>
      <c r="AB15" s="410"/>
      <c r="AC15" s="399">
        <f t="shared" si="6"/>
        <v>0</v>
      </c>
      <c r="AD15" s="425"/>
      <c r="AE15" s="424"/>
      <c r="AF15" s="426"/>
      <c r="AG15" s="399">
        <f t="shared" si="7"/>
        <v>0</v>
      </c>
      <c r="AH15" s="427"/>
      <c r="AI15" s="424"/>
      <c r="AJ15" s="410"/>
      <c r="AK15" s="399">
        <f t="shared" si="8"/>
        <v>0</v>
      </c>
      <c r="AL15" s="435"/>
      <c r="AM15" s="436"/>
      <c r="AN15" s="541">
        <v>550</v>
      </c>
      <c r="AO15" s="416">
        <f t="shared" si="9"/>
        <v>296.23</v>
      </c>
      <c r="AP15" s="434">
        <v>850</v>
      </c>
      <c r="AQ15" s="542">
        <v>850</v>
      </c>
    </row>
    <row r="16" spans="1:43" ht="75" customHeight="1" thickBot="1">
      <c r="A16" s="561"/>
      <c r="B16" s="562" t="s">
        <v>46</v>
      </c>
      <c r="C16" s="527" t="s">
        <v>111</v>
      </c>
      <c r="D16" s="428">
        <v>90</v>
      </c>
      <c r="E16" s="528">
        <f t="shared" si="0"/>
        <v>48.474</v>
      </c>
      <c r="F16" s="403">
        <v>142</v>
      </c>
      <c r="G16" s="440">
        <v>150</v>
      </c>
      <c r="H16" s="428">
        <v>100</v>
      </c>
      <c r="I16" s="528">
        <f t="shared" si="1"/>
        <v>53.86</v>
      </c>
      <c r="J16" s="439">
        <v>142</v>
      </c>
      <c r="K16" s="440">
        <v>225</v>
      </c>
      <c r="L16" s="398">
        <v>375</v>
      </c>
      <c r="M16" s="399">
        <f t="shared" si="2"/>
        <v>201.975</v>
      </c>
      <c r="N16" s="579"/>
      <c r="O16" s="582"/>
      <c r="P16" s="576">
        <v>475</v>
      </c>
      <c r="Q16" s="399">
        <f t="shared" si="3"/>
        <v>255.835</v>
      </c>
      <c r="R16" s="579"/>
      <c r="S16" s="582"/>
      <c r="T16" s="444">
        <v>575</v>
      </c>
      <c r="U16" s="399">
        <f t="shared" si="4"/>
        <v>309.695</v>
      </c>
      <c r="V16" s="411"/>
      <c r="W16" s="412"/>
      <c r="X16" s="410"/>
      <c r="Y16" s="399">
        <f t="shared" si="5"/>
        <v>0</v>
      </c>
      <c r="Z16" s="411"/>
      <c r="AA16" s="431"/>
      <c r="AB16" s="410"/>
      <c r="AC16" s="399">
        <f t="shared" si="6"/>
        <v>0</v>
      </c>
      <c r="AD16" s="445"/>
      <c r="AE16" s="431"/>
      <c r="AF16" s="429"/>
      <c r="AG16" s="399">
        <f t="shared" si="7"/>
        <v>0</v>
      </c>
      <c r="AH16" s="430"/>
      <c r="AI16" s="431"/>
      <c r="AJ16" s="410"/>
      <c r="AK16" s="399">
        <f t="shared" si="8"/>
        <v>0</v>
      </c>
      <c r="AL16" s="404"/>
      <c r="AM16" s="405"/>
      <c r="AN16" s="398"/>
      <c r="AO16" s="399">
        <f t="shared" si="9"/>
        <v>0</v>
      </c>
      <c r="AP16" s="404"/>
      <c r="AQ16" s="405"/>
    </row>
    <row r="17" spans="1:43" ht="75" customHeight="1" thickBot="1">
      <c r="A17" s="561"/>
      <c r="B17" s="563"/>
      <c r="C17" s="527" t="s">
        <v>113</v>
      </c>
      <c r="D17" s="449">
        <v>90</v>
      </c>
      <c r="E17" s="528">
        <f t="shared" si="0"/>
        <v>48.474</v>
      </c>
      <c r="F17" s="400">
        <v>142</v>
      </c>
      <c r="G17" s="450">
        <v>150</v>
      </c>
      <c r="H17" s="449">
        <v>100</v>
      </c>
      <c r="I17" s="528">
        <f t="shared" si="1"/>
        <v>53.86</v>
      </c>
      <c r="J17" s="400">
        <v>142</v>
      </c>
      <c r="K17" s="450">
        <v>225</v>
      </c>
      <c r="L17" s="410"/>
      <c r="M17" s="399">
        <f t="shared" si="2"/>
        <v>0</v>
      </c>
      <c r="N17" s="579"/>
      <c r="O17" s="582"/>
      <c r="P17" s="446"/>
      <c r="Q17" s="399">
        <f t="shared" si="3"/>
        <v>0</v>
      </c>
      <c r="R17" s="579"/>
      <c r="S17" s="582"/>
      <c r="T17" s="410"/>
      <c r="U17" s="399">
        <f t="shared" si="4"/>
        <v>0</v>
      </c>
      <c r="V17" s="411"/>
      <c r="W17" s="412"/>
      <c r="X17" s="410"/>
      <c r="Y17" s="399">
        <f t="shared" si="5"/>
        <v>0</v>
      </c>
      <c r="Z17" s="411"/>
      <c r="AA17" s="412"/>
      <c r="AB17" s="410"/>
      <c r="AC17" s="399">
        <f t="shared" si="6"/>
        <v>0</v>
      </c>
      <c r="AD17" s="411"/>
      <c r="AE17" s="412"/>
      <c r="AF17" s="413"/>
      <c r="AG17" s="399">
        <f t="shared" si="7"/>
        <v>0</v>
      </c>
      <c r="AH17" s="414"/>
      <c r="AI17" s="412"/>
      <c r="AJ17" s="410"/>
      <c r="AK17" s="399">
        <f t="shared" si="8"/>
        <v>0</v>
      </c>
      <c r="AL17" s="411"/>
      <c r="AM17" s="412"/>
      <c r="AN17" s="410"/>
      <c r="AO17" s="399">
        <f t="shared" si="9"/>
        <v>0</v>
      </c>
      <c r="AP17" s="411"/>
      <c r="AQ17" s="412"/>
    </row>
    <row r="18" spans="1:43" ht="75" customHeight="1" thickBot="1">
      <c r="A18" s="561"/>
      <c r="B18" s="563"/>
      <c r="C18" s="527" t="s">
        <v>329</v>
      </c>
      <c r="D18" s="410"/>
      <c r="E18" s="399">
        <f t="shared" si="0"/>
        <v>0</v>
      </c>
      <c r="F18" s="412"/>
      <c r="G18" s="412"/>
      <c r="H18" s="410"/>
      <c r="I18" s="399">
        <f t="shared" si="1"/>
        <v>0</v>
      </c>
      <c r="J18" s="411"/>
      <c r="K18" s="412"/>
      <c r="L18" s="410"/>
      <c r="M18" s="399">
        <f t="shared" si="2"/>
        <v>0</v>
      </c>
      <c r="N18" s="579"/>
      <c r="O18" s="582"/>
      <c r="P18" s="446"/>
      <c r="Q18" s="399">
        <f t="shared" si="3"/>
        <v>0</v>
      </c>
      <c r="R18" s="579"/>
      <c r="S18" s="582"/>
      <c r="T18" s="410"/>
      <c r="U18" s="399">
        <f t="shared" si="4"/>
        <v>0</v>
      </c>
      <c r="V18" s="411"/>
      <c r="W18" s="412"/>
      <c r="X18" s="410"/>
      <c r="Y18" s="399">
        <f t="shared" si="5"/>
        <v>0</v>
      </c>
      <c r="Z18" s="411"/>
      <c r="AA18" s="412"/>
      <c r="AB18" s="410"/>
      <c r="AC18" s="399">
        <f t="shared" si="6"/>
        <v>0</v>
      </c>
      <c r="AD18" s="411"/>
      <c r="AE18" s="412"/>
      <c r="AF18" s="413"/>
      <c r="AG18" s="399">
        <f t="shared" si="7"/>
        <v>0</v>
      </c>
      <c r="AH18" s="414"/>
      <c r="AI18" s="412"/>
      <c r="AJ18" s="410"/>
      <c r="AK18" s="399">
        <f t="shared" si="8"/>
        <v>0</v>
      </c>
      <c r="AL18" s="411"/>
      <c r="AM18" s="412"/>
      <c r="AN18" s="410"/>
      <c r="AO18" s="399">
        <f t="shared" si="9"/>
        <v>0</v>
      </c>
      <c r="AP18" s="411"/>
      <c r="AQ18" s="412"/>
    </row>
    <row r="19" spans="1:43" ht="75" customHeight="1" thickBot="1">
      <c r="A19" s="561"/>
      <c r="B19" s="563"/>
      <c r="C19" s="527" t="s">
        <v>330</v>
      </c>
      <c r="D19" s="410"/>
      <c r="E19" s="399">
        <f t="shared" si="0"/>
        <v>0</v>
      </c>
      <c r="F19" s="412"/>
      <c r="G19" s="412"/>
      <c r="H19" s="410"/>
      <c r="I19" s="399">
        <f t="shared" si="1"/>
        <v>0</v>
      </c>
      <c r="J19" s="411"/>
      <c r="K19" s="412"/>
      <c r="L19" s="410"/>
      <c r="M19" s="399">
        <f t="shared" si="2"/>
        <v>0</v>
      </c>
      <c r="N19" s="579"/>
      <c r="O19" s="582"/>
      <c r="P19" s="446"/>
      <c r="Q19" s="399">
        <f t="shared" si="3"/>
        <v>0</v>
      </c>
      <c r="R19" s="579"/>
      <c r="S19" s="582"/>
      <c r="T19" s="410"/>
      <c r="U19" s="399">
        <f t="shared" si="4"/>
        <v>0</v>
      </c>
      <c r="V19" s="411"/>
      <c r="W19" s="412"/>
      <c r="X19" s="410"/>
      <c r="Y19" s="399">
        <f t="shared" si="5"/>
        <v>0</v>
      </c>
      <c r="Z19" s="411"/>
      <c r="AA19" s="412"/>
      <c r="AB19" s="410"/>
      <c r="AC19" s="399">
        <f t="shared" si="6"/>
        <v>0</v>
      </c>
      <c r="AD19" s="411"/>
      <c r="AE19" s="412"/>
      <c r="AF19" s="413"/>
      <c r="AG19" s="399">
        <f t="shared" si="7"/>
        <v>0</v>
      </c>
      <c r="AH19" s="414"/>
      <c r="AI19" s="412"/>
      <c r="AJ19" s="410"/>
      <c r="AK19" s="399">
        <f t="shared" si="8"/>
        <v>0</v>
      </c>
      <c r="AL19" s="411"/>
      <c r="AM19" s="412"/>
      <c r="AN19" s="410"/>
      <c r="AO19" s="399">
        <f t="shared" si="9"/>
        <v>0</v>
      </c>
      <c r="AP19" s="411"/>
      <c r="AQ19" s="412"/>
    </row>
    <row r="20" spans="1:43" ht="75" customHeight="1" thickBot="1">
      <c r="A20" s="561"/>
      <c r="B20" s="563"/>
      <c r="C20" s="527" t="s">
        <v>331</v>
      </c>
      <c r="D20" s="410"/>
      <c r="E20" s="399">
        <f t="shared" si="0"/>
        <v>0</v>
      </c>
      <c r="F20" s="412"/>
      <c r="G20" s="412"/>
      <c r="H20" s="410"/>
      <c r="I20" s="399">
        <f t="shared" si="1"/>
        <v>0</v>
      </c>
      <c r="J20" s="411"/>
      <c r="K20" s="412"/>
      <c r="L20" s="410"/>
      <c r="M20" s="399">
        <f t="shared" si="2"/>
        <v>0</v>
      </c>
      <c r="N20" s="579"/>
      <c r="O20" s="582"/>
      <c r="P20" s="446"/>
      <c r="Q20" s="399">
        <f t="shared" si="3"/>
        <v>0</v>
      </c>
      <c r="R20" s="579"/>
      <c r="S20" s="582"/>
      <c r="T20" s="410"/>
      <c r="U20" s="399">
        <f t="shared" si="4"/>
        <v>0</v>
      </c>
      <c r="V20" s="411"/>
      <c r="W20" s="412"/>
      <c r="X20" s="410"/>
      <c r="Y20" s="399">
        <f t="shared" si="5"/>
        <v>0</v>
      </c>
      <c r="Z20" s="411"/>
      <c r="AA20" s="412"/>
      <c r="AB20" s="410"/>
      <c r="AC20" s="399">
        <f t="shared" si="6"/>
        <v>0</v>
      </c>
      <c r="AD20" s="411"/>
      <c r="AE20" s="412"/>
      <c r="AF20" s="413"/>
      <c r="AG20" s="399">
        <f t="shared" si="7"/>
        <v>0</v>
      </c>
      <c r="AH20" s="414"/>
      <c r="AI20" s="412"/>
      <c r="AJ20" s="410"/>
      <c r="AK20" s="399">
        <f t="shared" si="8"/>
        <v>0</v>
      </c>
      <c r="AL20" s="411"/>
      <c r="AM20" s="412"/>
      <c r="AN20" s="410"/>
      <c r="AO20" s="399">
        <f t="shared" si="9"/>
        <v>0</v>
      </c>
      <c r="AP20" s="411"/>
      <c r="AQ20" s="412"/>
    </row>
    <row r="21" spans="1:43" ht="75" customHeight="1" thickBot="1">
      <c r="A21" s="561"/>
      <c r="B21" s="563"/>
      <c r="C21" s="534" t="s">
        <v>81</v>
      </c>
      <c r="D21" s="415">
        <v>100</v>
      </c>
      <c r="E21" s="528">
        <f t="shared" si="0"/>
        <v>53.86</v>
      </c>
      <c r="F21" s="400">
        <v>157</v>
      </c>
      <c r="G21" s="417">
        <v>200</v>
      </c>
      <c r="H21" s="415">
        <v>120</v>
      </c>
      <c r="I21" s="528">
        <f t="shared" si="1"/>
        <v>64.632</v>
      </c>
      <c r="J21" s="419">
        <v>157</v>
      </c>
      <c r="K21" s="417">
        <v>275</v>
      </c>
      <c r="L21" s="410">
        <v>500</v>
      </c>
      <c r="M21" s="399">
        <f t="shared" si="2"/>
        <v>269.3</v>
      </c>
      <c r="N21" s="579"/>
      <c r="O21" s="582"/>
      <c r="P21" s="446">
        <v>550</v>
      </c>
      <c r="Q21" s="399">
        <f t="shared" si="3"/>
        <v>296.23</v>
      </c>
      <c r="R21" s="579"/>
      <c r="S21" s="582"/>
      <c r="T21" s="410">
        <v>750</v>
      </c>
      <c r="U21" s="399">
        <f t="shared" si="4"/>
        <v>403.95</v>
      </c>
      <c r="V21" s="411"/>
      <c r="W21" s="412"/>
      <c r="X21" s="410">
        <v>900</v>
      </c>
      <c r="Y21" s="399">
        <f t="shared" si="5"/>
        <v>484.74</v>
      </c>
      <c r="Z21" s="411"/>
      <c r="AA21" s="412"/>
      <c r="AB21" s="410">
        <v>975</v>
      </c>
      <c r="AC21" s="399">
        <f t="shared" si="6"/>
        <v>525.135</v>
      </c>
      <c r="AD21" s="411"/>
      <c r="AE21" s="412"/>
      <c r="AF21" s="413"/>
      <c r="AG21" s="399">
        <f t="shared" si="7"/>
        <v>0</v>
      </c>
      <c r="AH21" s="414"/>
      <c r="AI21" s="412"/>
      <c r="AJ21" s="410"/>
      <c r="AK21" s="399">
        <f t="shared" si="8"/>
        <v>0</v>
      </c>
      <c r="AL21" s="411"/>
      <c r="AM21" s="412"/>
      <c r="AN21" s="410">
        <v>375</v>
      </c>
      <c r="AO21" s="399">
        <f t="shared" si="9"/>
        <v>201.975</v>
      </c>
      <c r="AP21" s="411"/>
      <c r="AQ21" s="412"/>
    </row>
    <row r="22" spans="1:43" ht="75" customHeight="1" thickBot="1">
      <c r="A22" s="561"/>
      <c r="B22" s="563"/>
      <c r="C22" s="527" t="s">
        <v>114</v>
      </c>
      <c r="D22" s="415">
        <v>90</v>
      </c>
      <c r="E22" s="528">
        <f t="shared" si="0"/>
        <v>48.474</v>
      </c>
      <c r="F22" s="400">
        <v>142</v>
      </c>
      <c r="G22" s="450">
        <v>150</v>
      </c>
      <c r="H22" s="415">
        <v>100</v>
      </c>
      <c r="I22" s="528">
        <f t="shared" si="1"/>
        <v>53.86</v>
      </c>
      <c r="J22" s="419">
        <v>142</v>
      </c>
      <c r="K22" s="417">
        <v>225</v>
      </c>
      <c r="L22" s="410"/>
      <c r="M22" s="399">
        <f t="shared" si="2"/>
        <v>0</v>
      </c>
      <c r="N22" s="579"/>
      <c r="O22" s="582"/>
      <c r="P22" s="446"/>
      <c r="Q22" s="399">
        <f t="shared" si="3"/>
        <v>0</v>
      </c>
      <c r="R22" s="579"/>
      <c r="S22" s="582"/>
      <c r="T22" s="410"/>
      <c r="U22" s="399">
        <f t="shared" si="4"/>
        <v>0</v>
      </c>
      <c r="V22" s="411"/>
      <c r="W22" s="412"/>
      <c r="X22" s="410"/>
      <c r="Y22" s="399">
        <f t="shared" si="5"/>
        <v>0</v>
      </c>
      <c r="Z22" s="411"/>
      <c r="AA22" s="412"/>
      <c r="AB22" s="410"/>
      <c r="AC22" s="399">
        <f t="shared" si="6"/>
        <v>0</v>
      </c>
      <c r="AD22" s="411"/>
      <c r="AE22" s="412"/>
      <c r="AF22" s="413"/>
      <c r="AG22" s="399">
        <f t="shared" si="7"/>
        <v>0</v>
      </c>
      <c r="AH22" s="414"/>
      <c r="AI22" s="412"/>
      <c r="AJ22" s="410"/>
      <c r="AK22" s="399">
        <f t="shared" si="8"/>
        <v>0</v>
      </c>
      <c r="AL22" s="411"/>
      <c r="AM22" s="412"/>
      <c r="AN22" s="410">
        <v>325</v>
      </c>
      <c r="AO22" s="399">
        <f t="shared" si="9"/>
        <v>175.045</v>
      </c>
      <c r="AP22" s="411"/>
      <c r="AQ22" s="412"/>
    </row>
    <row r="23" spans="1:43" ht="75" customHeight="1" thickBot="1">
      <c r="A23" s="561"/>
      <c r="B23" s="563"/>
      <c r="C23" s="534" t="s">
        <v>110</v>
      </c>
      <c r="D23" s="415">
        <v>100</v>
      </c>
      <c r="E23" s="528">
        <f t="shared" si="0"/>
        <v>53.86</v>
      </c>
      <c r="F23" s="400">
        <v>157</v>
      </c>
      <c r="G23" s="417">
        <v>200</v>
      </c>
      <c r="H23" s="415">
        <v>120</v>
      </c>
      <c r="I23" s="528">
        <f t="shared" si="1"/>
        <v>64.632</v>
      </c>
      <c r="J23" s="419">
        <v>157</v>
      </c>
      <c r="K23" s="417">
        <v>275</v>
      </c>
      <c r="L23" s="410"/>
      <c r="M23" s="399">
        <f t="shared" si="2"/>
        <v>0</v>
      </c>
      <c r="N23" s="579"/>
      <c r="O23" s="582"/>
      <c r="P23" s="446"/>
      <c r="Q23" s="399">
        <f t="shared" si="3"/>
        <v>0</v>
      </c>
      <c r="R23" s="579"/>
      <c r="S23" s="582"/>
      <c r="T23" s="410"/>
      <c r="U23" s="399">
        <f t="shared" si="4"/>
        <v>0</v>
      </c>
      <c r="V23" s="411"/>
      <c r="W23" s="412"/>
      <c r="X23" s="410"/>
      <c r="Y23" s="399">
        <f t="shared" si="5"/>
        <v>0</v>
      </c>
      <c r="Z23" s="411"/>
      <c r="AA23" s="412"/>
      <c r="AB23" s="410"/>
      <c r="AC23" s="399">
        <f t="shared" si="6"/>
        <v>0</v>
      </c>
      <c r="AD23" s="411"/>
      <c r="AE23" s="412"/>
      <c r="AF23" s="413"/>
      <c r="AG23" s="399">
        <f t="shared" si="7"/>
        <v>0</v>
      </c>
      <c r="AH23" s="414"/>
      <c r="AI23" s="412"/>
      <c r="AJ23" s="410"/>
      <c r="AK23" s="399">
        <f t="shared" si="8"/>
        <v>0</v>
      </c>
      <c r="AL23" s="411"/>
      <c r="AM23" s="412"/>
      <c r="AN23" s="410"/>
      <c r="AO23" s="399">
        <f t="shared" si="9"/>
        <v>0</v>
      </c>
      <c r="AP23" s="411"/>
      <c r="AQ23" s="412"/>
    </row>
    <row r="24" spans="1:43" ht="75" customHeight="1" thickBot="1">
      <c r="A24" s="561"/>
      <c r="B24" s="563"/>
      <c r="C24" s="527" t="s">
        <v>332</v>
      </c>
      <c r="D24" s="410"/>
      <c r="E24" s="399">
        <f t="shared" si="0"/>
        <v>0</v>
      </c>
      <c r="F24" s="447"/>
      <c r="G24" s="412"/>
      <c r="H24" s="410"/>
      <c r="I24" s="399">
        <f t="shared" si="1"/>
        <v>0</v>
      </c>
      <c r="J24" s="411"/>
      <c r="K24" s="412"/>
      <c r="L24" s="410"/>
      <c r="M24" s="399">
        <f t="shared" si="2"/>
        <v>0</v>
      </c>
      <c r="N24" s="579"/>
      <c r="O24" s="582"/>
      <c r="P24" s="446"/>
      <c r="Q24" s="399">
        <f t="shared" si="3"/>
        <v>0</v>
      </c>
      <c r="R24" s="579"/>
      <c r="S24" s="582"/>
      <c r="T24" s="410"/>
      <c r="U24" s="399">
        <f t="shared" si="4"/>
        <v>0</v>
      </c>
      <c r="V24" s="411"/>
      <c r="W24" s="412"/>
      <c r="X24" s="410"/>
      <c r="Y24" s="399">
        <f t="shared" si="5"/>
        <v>0</v>
      </c>
      <c r="Z24" s="411"/>
      <c r="AA24" s="412"/>
      <c r="AB24" s="410"/>
      <c r="AC24" s="399">
        <f t="shared" si="6"/>
        <v>0</v>
      </c>
      <c r="AD24" s="411"/>
      <c r="AE24" s="412"/>
      <c r="AF24" s="413"/>
      <c r="AG24" s="399">
        <f t="shared" si="7"/>
        <v>0</v>
      </c>
      <c r="AH24" s="414"/>
      <c r="AI24" s="412"/>
      <c r="AJ24" s="410"/>
      <c r="AK24" s="399">
        <f t="shared" si="8"/>
        <v>0</v>
      </c>
      <c r="AL24" s="411"/>
      <c r="AM24" s="412"/>
      <c r="AN24" s="410"/>
      <c r="AO24" s="399">
        <f t="shared" si="9"/>
        <v>0</v>
      </c>
      <c r="AP24" s="411"/>
      <c r="AQ24" s="412"/>
    </row>
    <row r="25" spans="1:43" ht="75" customHeight="1" thickBot="1">
      <c r="A25" s="561"/>
      <c r="B25" s="563"/>
      <c r="C25" s="527" t="s">
        <v>333</v>
      </c>
      <c r="D25" s="410"/>
      <c r="E25" s="399">
        <f t="shared" si="0"/>
        <v>0</v>
      </c>
      <c r="F25" s="447"/>
      <c r="G25" s="412"/>
      <c r="H25" s="410"/>
      <c r="I25" s="399">
        <f t="shared" si="1"/>
        <v>0</v>
      </c>
      <c r="J25" s="411"/>
      <c r="K25" s="412"/>
      <c r="L25" s="410"/>
      <c r="M25" s="399">
        <f t="shared" si="2"/>
        <v>0</v>
      </c>
      <c r="N25" s="579"/>
      <c r="O25" s="582"/>
      <c r="P25" s="446"/>
      <c r="Q25" s="399">
        <f t="shared" si="3"/>
        <v>0</v>
      </c>
      <c r="R25" s="579"/>
      <c r="S25" s="582"/>
      <c r="T25" s="410"/>
      <c r="U25" s="399">
        <f t="shared" si="4"/>
        <v>0</v>
      </c>
      <c r="V25" s="411"/>
      <c r="W25" s="412"/>
      <c r="X25" s="410"/>
      <c r="Y25" s="399">
        <f t="shared" si="5"/>
        <v>0</v>
      </c>
      <c r="Z25" s="411"/>
      <c r="AA25" s="412"/>
      <c r="AB25" s="410"/>
      <c r="AC25" s="399">
        <f t="shared" si="6"/>
        <v>0</v>
      </c>
      <c r="AD25" s="411"/>
      <c r="AE25" s="412"/>
      <c r="AF25" s="413"/>
      <c r="AG25" s="399">
        <f t="shared" si="7"/>
        <v>0</v>
      </c>
      <c r="AH25" s="414"/>
      <c r="AI25" s="412"/>
      <c r="AJ25" s="410"/>
      <c r="AK25" s="399">
        <f t="shared" si="8"/>
        <v>0</v>
      </c>
      <c r="AL25" s="411"/>
      <c r="AM25" s="412"/>
      <c r="AN25" s="410"/>
      <c r="AO25" s="399">
        <f t="shared" si="9"/>
        <v>0</v>
      </c>
      <c r="AP25" s="411"/>
      <c r="AQ25" s="412"/>
    </row>
    <row r="26" spans="1:43" ht="75" customHeight="1" thickBot="1">
      <c r="A26" s="561"/>
      <c r="B26" s="563"/>
      <c r="C26" s="527" t="s">
        <v>112</v>
      </c>
      <c r="D26" s="415">
        <v>90</v>
      </c>
      <c r="E26" s="528">
        <f t="shared" si="0"/>
        <v>48.474</v>
      </c>
      <c r="F26" s="400">
        <v>142</v>
      </c>
      <c r="G26" s="450">
        <v>150</v>
      </c>
      <c r="H26" s="415">
        <v>100</v>
      </c>
      <c r="I26" s="528">
        <f t="shared" si="1"/>
        <v>53.86</v>
      </c>
      <c r="J26" s="419">
        <v>142</v>
      </c>
      <c r="K26" s="417">
        <v>225</v>
      </c>
      <c r="L26" s="410">
        <v>375</v>
      </c>
      <c r="M26" s="399">
        <f t="shared" si="2"/>
        <v>201.975</v>
      </c>
      <c r="N26" s="579"/>
      <c r="O26" s="582"/>
      <c r="P26" s="446">
        <v>475</v>
      </c>
      <c r="Q26" s="399">
        <f t="shared" si="3"/>
        <v>255.835</v>
      </c>
      <c r="R26" s="579"/>
      <c r="S26" s="582"/>
      <c r="T26" s="410">
        <v>750</v>
      </c>
      <c r="U26" s="399">
        <f t="shared" si="4"/>
        <v>403.95</v>
      </c>
      <c r="V26" s="411"/>
      <c r="W26" s="412"/>
      <c r="X26" s="410"/>
      <c r="Y26" s="399">
        <f t="shared" si="5"/>
        <v>0</v>
      </c>
      <c r="Z26" s="411"/>
      <c r="AA26" s="412"/>
      <c r="AB26" s="410"/>
      <c r="AC26" s="399">
        <f t="shared" si="6"/>
        <v>0</v>
      </c>
      <c r="AD26" s="411"/>
      <c r="AE26" s="412"/>
      <c r="AF26" s="413"/>
      <c r="AG26" s="399">
        <f t="shared" si="7"/>
        <v>0</v>
      </c>
      <c r="AH26" s="414"/>
      <c r="AI26" s="412"/>
      <c r="AJ26" s="410">
        <v>325</v>
      </c>
      <c r="AK26" s="399">
        <f t="shared" si="8"/>
        <v>175.045</v>
      </c>
      <c r="AL26" s="411"/>
      <c r="AM26" s="412"/>
      <c r="AN26" s="410"/>
      <c r="AO26" s="399">
        <f t="shared" si="9"/>
        <v>0</v>
      </c>
      <c r="AP26" s="411"/>
      <c r="AQ26" s="412"/>
    </row>
    <row r="27" spans="1:43" ht="75" customHeight="1" thickBot="1">
      <c r="A27" s="561"/>
      <c r="B27" s="564"/>
      <c r="C27" s="543" t="s">
        <v>334</v>
      </c>
      <c r="D27" s="423"/>
      <c r="E27" s="399">
        <f t="shared" si="0"/>
        <v>0</v>
      </c>
      <c r="F27" s="447"/>
      <c r="G27" s="424"/>
      <c r="H27" s="423"/>
      <c r="I27" s="399">
        <f t="shared" si="1"/>
        <v>0</v>
      </c>
      <c r="J27" s="427"/>
      <c r="K27" s="424"/>
      <c r="L27" s="423"/>
      <c r="M27" s="399">
        <f t="shared" si="2"/>
        <v>0</v>
      </c>
      <c r="N27" s="580"/>
      <c r="O27" s="584"/>
      <c r="P27" s="577"/>
      <c r="Q27" s="399">
        <f t="shared" si="3"/>
        <v>0</v>
      </c>
      <c r="R27" s="579"/>
      <c r="S27" s="584"/>
      <c r="T27" s="432"/>
      <c r="U27" s="399">
        <f t="shared" si="4"/>
        <v>0</v>
      </c>
      <c r="V27" s="435"/>
      <c r="W27" s="436"/>
      <c r="X27" s="410"/>
      <c r="Y27" s="399">
        <f t="shared" si="5"/>
        <v>0</v>
      </c>
      <c r="Z27" s="411"/>
      <c r="AA27" s="436"/>
      <c r="AB27" s="410"/>
      <c r="AC27" s="399">
        <f t="shared" si="6"/>
        <v>0</v>
      </c>
      <c r="AD27" s="435"/>
      <c r="AE27" s="436"/>
      <c r="AF27" s="437"/>
      <c r="AG27" s="399">
        <f t="shared" si="7"/>
        <v>0</v>
      </c>
      <c r="AH27" s="438"/>
      <c r="AI27" s="436"/>
      <c r="AJ27" s="410"/>
      <c r="AK27" s="399">
        <f t="shared" si="8"/>
        <v>0</v>
      </c>
      <c r="AL27" s="425"/>
      <c r="AM27" s="424"/>
      <c r="AN27" s="410"/>
      <c r="AO27" s="399">
        <f t="shared" si="9"/>
        <v>0</v>
      </c>
      <c r="AP27" s="544"/>
      <c r="AQ27" s="545"/>
    </row>
    <row r="28" spans="1:43" ht="75" customHeight="1" thickBot="1">
      <c r="A28" s="565"/>
      <c r="B28" s="384" t="s">
        <v>47</v>
      </c>
      <c r="C28" s="546" t="s">
        <v>335</v>
      </c>
      <c r="D28" s="398"/>
      <c r="E28" s="399">
        <f t="shared" si="0"/>
        <v>0</v>
      </c>
      <c r="F28" s="447"/>
      <c r="G28" s="405"/>
      <c r="H28" s="398"/>
      <c r="I28" s="399">
        <f t="shared" si="1"/>
        <v>0</v>
      </c>
      <c r="J28" s="402"/>
      <c r="K28" s="405"/>
      <c r="L28" s="398"/>
      <c r="M28" s="399">
        <f t="shared" si="2"/>
        <v>0</v>
      </c>
      <c r="N28" s="404"/>
      <c r="O28" s="431"/>
      <c r="P28" s="398"/>
      <c r="Q28" s="399">
        <f t="shared" si="3"/>
        <v>0</v>
      </c>
      <c r="R28" s="411"/>
      <c r="S28" s="431"/>
      <c r="T28" s="398"/>
      <c r="U28" s="399">
        <f t="shared" si="4"/>
        <v>0</v>
      </c>
      <c r="V28" s="404"/>
      <c r="W28" s="405"/>
      <c r="X28" s="410"/>
      <c r="Y28" s="399">
        <f t="shared" si="5"/>
        <v>0</v>
      </c>
      <c r="Z28" s="411"/>
      <c r="AA28" s="405"/>
      <c r="AB28" s="410"/>
      <c r="AC28" s="399">
        <f t="shared" si="6"/>
        <v>0</v>
      </c>
      <c r="AD28" s="404"/>
      <c r="AE28" s="405"/>
      <c r="AF28" s="406"/>
      <c r="AG28" s="399">
        <f t="shared" si="7"/>
        <v>0</v>
      </c>
      <c r="AH28" s="402"/>
      <c r="AI28" s="405"/>
      <c r="AJ28" s="410"/>
      <c r="AK28" s="399">
        <f t="shared" si="8"/>
        <v>0</v>
      </c>
      <c r="AL28" s="445"/>
      <c r="AM28" s="431"/>
      <c r="AN28" s="410"/>
      <c r="AO28" s="399">
        <f t="shared" si="9"/>
        <v>0</v>
      </c>
      <c r="AP28" s="445"/>
      <c r="AQ28" s="431"/>
    </row>
    <row r="29" spans="1:43" ht="75" customHeight="1" thickBot="1">
      <c r="A29" s="565"/>
      <c r="B29" s="388"/>
      <c r="C29" s="547" t="s">
        <v>336</v>
      </c>
      <c r="D29" s="410"/>
      <c r="E29" s="399">
        <f t="shared" si="0"/>
        <v>0</v>
      </c>
      <c r="F29" s="447"/>
      <c r="G29" s="412"/>
      <c r="H29" s="410"/>
      <c r="I29" s="399">
        <f t="shared" si="1"/>
        <v>0</v>
      </c>
      <c r="J29" s="414"/>
      <c r="K29" s="412"/>
      <c r="L29" s="410"/>
      <c r="M29" s="399">
        <f t="shared" si="2"/>
        <v>0</v>
      </c>
      <c r="N29" s="411"/>
      <c r="O29" s="412"/>
      <c r="P29" s="410"/>
      <c r="Q29" s="399">
        <f t="shared" si="3"/>
        <v>0</v>
      </c>
      <c r="R29" s="411"/>
      <c r="S29" s="412"/>
      <c r="T29" s="410"/>
      <c r="U29" s="399">
        <f t="shared" si="4"/>
        <v>0</v>
      </c>
      <c r="V29" s="411"/>
      <c r="W29" s="412"/>
      <c r="X29" s="410"/>
      <c r="Y29" s="399">
        <f t="shared" si="5"/>
        <v>0</v>
      </c>
      <c r="Z29" s="411"/>
      <c r="AA29" s="412"/>
      <c r="AB29" s="410"/>
      <c r="AC29" s="399">
        <f t="shared" si="6"/>
        <v>0</v>
      </c>
      <c r="AD29" s="411"/>
      <c r="AE29" s="412"/>
      <c r="AF29" s="413"/>
      <c r="AG29" s="399">
        <f t="shared" si="7"/>
        <v>0</v>
      </c>
      <c r="AH29" s="414"/>
      <c r="AI29" s="412"/>
      <c r="AJ29" s="410"/>
      <c r="AK29" s="399">
        <f t="shared" si="8"/>
        <v>0</v>
      </c>
      <c r="AL29" s="411"/>
      <c r="AM29" s="412"/>
      <c r="AN29" s="410"/>
      <c r="AO29" s="399">
        <f t="shared" si="9"/>
        <v>0</v>
      </c>
      <c r="AP29" s="411"/>
      <c r="AQ29" s="412"/>
    </row>
    <row r="30" spans="1:43" ht="75" customHeight="1" thickBot="1">
      <c r="A30" s="565"/>
      <c r="B30" s="388"/>
      <c r="C30" s="531" t="s">
        <v>337</v>
      </c>
      <c r="D30" s="410"/>
      <c r="E30" s="399">
        <f t="shared" si="0"/>
        <v>0</v>
      </c>
      <c r="F30" s="447"/>
      <c r="G30" s="412"/>
      <c r="H30" s="410"/>
      <c r="I30" s="399">
        <f t="shared" si="1"/>
        <v>0</v>
      </c>
      <c r="J30" s="414"/>
      <c r="K30" s="412"/>
      <c r="L30" s="410"/>
      <c r="M30" s="399">
        <f t="shared" si="2"/>
        <v>0</v>
      </c>
      <c r="N30" s="411"/>
      <c r="O30" s="412"/>
      <c r="P30" s="410"/>
      <c r="Q30" s="399">
        <f t="shared" si="3"/>
        <v>0</v>
      </c>
      <c r="R30" s="411"/>
      <c r="S30" s="412"/>
      <c r="T30" s="410"/>
      <c r="U30" s="399">
        <f t="shared" si="4"/>
        <v>0</v>
      </c>
      <c r="V30" s="411"/>
      <c r="W30" s="412"/>
      <c r="X30" s="410"/>
      <c r="Y30" s="399">
        <f t="shared" si="5"/>
        <v>0</v>
      </c>
      <c r="Z30" s="411"/>
      <c r="AA30" s="412"/>
      <c r="AB30" s="410"/>
      <c r="AC30" s="399">
        <f t="shared" si="6"/>
        <v>0</v>
      </c>
      <c r="AD30" s="411"/>
      <c r="AE30" s="412"/>
      <c r="AF30" s="413"/>
      <c r="AG30" s="399">
        <f t="shared" si="7"/>
        <v>0</v>
      </c>
      <c r="AH30" s="414"/>
      <c r="AI30" s="412"/>
      <c r="AJ30" s="410"/>
      <c r="AK30" s="399">
        <f t="shared" si="8"/>
        <v>0</v>
      </c>
      <c r="AL30" s="411"/>
      <c r="AM30" s="412"/>
      <c r="AN30" s="410"/>
      <c r="AO30" s="399">
        <f t="shared" si="9"/>
        <v>0</v>
      </c>
      <c r="AP30" s="411"/>
      <c r="AQ30" s="412"/>
    </row>
    <row r="31" spans="1:43" ht="75" customHeight="1" thickBot="1">
      <c r="A31" s="565"/>
      <c r="B31" s="388"/>
      <c r="C31" s="531" t="s">
        <v>338</v>
      </c>
      <c r="D31" s="410"/>
      <c r="E31" s="399">
        <f t="shared" si="0"/>
        <v>0</v>
      </c>
      <c r="F31" s="447"/>
      <c r="G31" s="412"/>
      <c r="H31" s="410"/>
      <c r="I31" s="399">
        <f t="shared" si="1"/>
        <v>0</v>
      </c>
      <c r="J31" s="414"/>
      <c r="K31" s="412"/>
      <c r="L31" s="410"/>
      <c r="M31" s="399">
        <f t="shared" si="2"/>
        <v>0</v>
      </c>
      <c r="N31" s="411"/>
      <c r="O31" s="412"/>
      <c r="P31" s="410"/>
      <c r="Q31" s="399">
        <f t="shared" si="3"/>
        <v>0</v>
      </c>
      <c r="R31" s="411"/>
      <c r="S31" s="412"/>
      <c r="T31" s="410"/>
      <c r="U31" s="399">
        <f t="shared" si="4"/>
        <v>0</v>
      </c>
      <c r="V31" s="411"/>
      <c r="W31" s="412"/>
      <c r="X31" s="410"/>
      <c r="Y31" s="399">
        <f t="shared" si="5"/>
        <v>0</v>
      </c>
      <c r="Z31" s="411"/>
      <c r="AA31" s="412"/>
      <c r="AB31" s="410"/>
      <c r="AC31" s="399">
        <f t="shared" si="6"/>
        <v>0</v>
      </c>
      <c r="AD31" s="411"/>
      <c r="AE31" s="412"/>
      <c r="AF31" s="413"/>
      <c r="AG31" s="399">
        <f t="shared" si="7"/>
        <v>0</v>
      </c>
      <c r="AH31" s="414"/>
      <c r="AI31" s="412"/>
      <c r="AJ31" s="410"/>
      <c r="AK31" s="399">
        <f t="shared" si="8"/>
        <v>0</v>
      </c>
      <c r="AL31" s="411"/>
      <c r="AM31" s="412"/>
      <c r="AN31" s="410"/>
      <c r="AO31" s="399">
        <f t="shared" si="9"/>
        <v>0</v>
      </c>
      <c r="AP31" s="411"/>
      <c r="AQ31" s="412"/>
    </row>
    <row r="32" spans="1:43" ht="75" customHeight="1" thickBot="1">
      <c r="A32" s="565"/>
      <c r="B32" s="388"/>
      <c r="C32" s="531" t="s">
        <v>440</v>
      </c>
      <c r="D32" s="410"/>
      <c r="E32" s="399">
        <f t="shared" si="0"/>
        <v>0</v>
      </c>
      <c r="F32" s="447"/>
      <c r="G32" s="412"/>
      <c r="H32" s="410"/>
      <c r="I32" s="399">
        <f t="shared" si="1"/>
        <v>0</v>
      </c>
      <c r="J32" s="414"/>
      <c r="K32" s="412"/>
      <c r="L32" s="410"/>
      <c r="M32" s="399">
        <f t="shared" si="2"/>
        <v>0</v>
      </c>
      <c r="N32" s="411"/>
      <c r="O32" s="412"/>
      <c r="P32" s="410"/>
      <c r="Q32" s="399">
        <f t="shared" si="3"/>
        <v>0</v>
      </c>
      <c r="R32" s="411"/>
      <c r="S32" s="412"/>
      <c r="T32" s="410"/>
      <c r="U32" s="399">
        <f t="shared" si="4"/>
        <v>0</v>
      </c>
      <c r="V32" s="425"/>
      <c r="W32" s="412"/>
      <c r="X32" s="410"/>
      <c r="Y32" s="399">
        <f t="shared" si="5"/>
        <v>0</v>
      </c>
      <c r="Z32" s="411"/>
      <c r="AA32" s="412"/>
      <c r="AB32" s="410"/>
      <c r="AC32" s="399">
        <f t="shared" si="6"/>
        <v>0</v>
      </c>
      <c r="AD32" s="411"/>
      <c r="AE32" s="412"/>
      <c r="AF32" s="413"/>
      <c r="AG32" s="399">
        <f t="shared" si="7"/>
        <v>0</v>
      </c>
      <c r="AH32" s="414"/>
      <c r="AI32" s="412"/>
      <c r="AJ32" s="410"/>
      <c r="AK32" s="399">
        <f t="shared" si="8"/>
        <v>0</v>
      </c>
      <c r="AL32" s="411"/>
      <c r="AM32" s="412"/>
      <c r="AN32" s="410"/>
      <c r="AO32" s="399">
        <f t="shared" si="9"/>
        <v>0</v>
      </c>
      <c r="AP32" s="411"/>
      <c r="AQ32" s="412"/>
    </row>
    <row r="33" spans="1:43" ht="75" customHeight="1" thickBot="1">
      <c r="A33" s="565"/>
      <c r="B33" s="388"/>
      <c r="C33" s="533" t="s">
        <v>82</v>
      </c>
      <c r="D33" s="410"/>
      <c r="E33" s="399">
        <f t="shared" si="0"/>
        <v>0</v>
      </c>
      <c r="F33" s="447"/>
      <c r="G33" s="412"/>
      <c r="H33" s="410"/>
      <c r="I33" s="399">
        <f t="shared" si="1"/>
        <v>0</v>
      </c>
      <c r="J33" s="414"/>
      <c r="K33" s="412"/>
      <c r="L33" s="410"/>
      <c r="M33" s="399">
        <f t="shared" si="2"/>
        <v>0</v>
      </c>
      <c r="N33" s="411"/>
      <c r="O33" s="412"/>
      <c r="P33" s="415">
        <v>650</v>
      </c>
      <c r="Q33" s="416">
        <f t="shared" si="3"/>
        <v>350.09</v>
      </c>
      <c r="R33" s="400">
        <v>2000</v>
      </c>
      <c r="S33" s="417">
        <v>1800</v>
      </c>
      <c r="T33" s="410"/>
      <c r="U33" s="399">
        <f t="shared" si="4"/>
        <v>0</v>
      </c>
      <c r="V33" s="425"/>
      <c r="W33" s="412"/>
      <c r="X33" s="410"/>
      <c r="Y33" s="399">
        <f t="shared" si="5"/>
        <v>0</v>
      </c>
      <c r="Z33" s="411"/>
      <c r="AA33" s="412"/>
      <c r="AB33" s="410"/>
      <c r="AC33" s="399">
        <f t="shared" si="6"/>
        <v>0</v>
      </c>
      <c r="AD33" s="548"/>
      <c r="AE33" s="422"/>
      <c r="AF33" s="420"/>
      <c r="AG33" s="399">
        <f t="shared" si="7"/>
        <v>0</v>
      </c>
      <c r="AH33" s="421"/>
      <c r="AI33" s="422"/>
      <c r="AJ33" s="410"/>
      <c r="AK33" s="399">
        <f t="shared" si="8"/>
        <v>0</v>
      </c>
      <c r="AL33" s="548"/>
      <c r="AM33" s="422"/>
      <c r="AN33" s="410"/>
      <c r="AO33" s="399">
        <f t="shared" si="9"/>
        <v>0</v>
      </c>
      <c r="AP33" s="411"/>
      <c r="AQ33" s="412"/>
    </row>
    <row r="34" spans="1:43" ht="75" customHeight="1" thickBot="1">
      <c r="A34" s="565"/>
      <c r="B34" s="395"/>
      <c r="C34" s="549" t="s">
        <v>339</v>
      </c>
      <c r="D34" s="423"/>
      <c r="E34" s="399">
        <f t="shared" si="0"/>
        <v>0</v>
      </c>
      <c r="F34" s="447"/>
      <c r="G34" s="424"/>
      <c r="H34" s="423"/>
      <c r="I34" s="399">
        <f t="shared" si="1"/>
        <v>0</v>
      </c>
      <c r="J34" s="427"/>
      <c r="K34" s="424"/>
      <c r="L34" s="423"/>
      <c r="M34" s="399">
        <f t="shared" si="2"/>
        <v>0</v>
      </c>
      <c r="N34" s="425"/>
      <c r="O34" s="424"/>
      <c r="P34" s="423"/>
      <c r="Q34" s="399">
        <f t="shared" si="3"/>
        <v>0</v>
      </c>
      <c r="R34" s="411"/>
      <c r="S34" s="424"/>
      <c r="T34" s="423"/>
      <c r="U34" s="399">
        <f t="shared" si="4"/>
        <v>0</v>
      </c>
      <c r="V34" s="425"/>
      <c r="W34" s="424"/>
      <c r="X34" s="410"/>
      <c r="Y34" s="399">
        <f t="shared" si="5"/>
        <v>0</v>
      </c>
      <c r="Z34" s="425"/>
      <c r="AA34" s="424"/>
      <c r="AB34" s="410"/>
      <c r="AC34" s="399">
        <f t="shared" si="6"/>
        <v>0</v>
      </c>
      <c r="AD34" s="544"/>
      <c r="AE34" s="545"/>
      <c r="AF34" s="550"/>
      <c r="AG34" s="399">
        <f t="shared" si="7"/>
        <v>0</v>
      </c>
      <c r="AH34" s="551"/>
      <c r="AI34" s="545"/>
      <c r="AJ34" s="410"/>
      <c r="AK34" s="399">
        <f t="shared" si="8"/>
        <v>0</v>
      </c>
      <c r="AL34" s="552"/>
      <c r="AM34" s="553"/>
      <c r="AN34" s="410"/>
      <c r="AO34" s="399">
        <f t="shared" si="9"/>
        <v>0</v>
      </c>
      <c r="AP34" s="435"/>
      <c r="AQ34" s="436"/>
    </row>
    <row r="35" spans="1:43" ht="75" customHeight="1" thickBot="1">
      <c r="A35" s="565"/>
      <c r="B35" s="566" t="s">
        <v>59</v>
      </c>
      <c r="C35" s="554" t="s">
        <v>94</v>
      </c>
      <c r="D35" s="428">
        <v>110</v>
      </c>
      <c r="E35" s="528">
        <f t="shared" si="0"/>
        <v>59.246</v>
      </c>
      <c r="F35" s="452">
        <v>169</v>
      </c>
      <c r="G35" s="401">
        <v>200</v>
      </c>
      <c r="H35" s="428">
        <v>120</v>
      </c>
      <c r="I35" s="528">
        <f t="shared" si="1"/>
        <v>64.632</v>
      </c>
      <c r="J35" s="439">
        <v>185</v>
      </c>
      <c r="K35" s="440">
        <v>275</v>
      </c>
      <c r="L35" s="398"/>
      <c r="M35" s="399">
        <f t="shared" si="2"/>
        <v>0</v>
      </c>
      <c r="N35" s="411"/>
      <c r="O35" s="405"/>
      <c r="P35" s="428">
        <v>700</v>
      </c>
      <c r="Q35" s="416">
        <f t="shared" si="3"/>
        <v>377.02</v>
      </c>
      <c r="R35" s="400">
        <v>1077</v>
      </c>
      <c r="S35" s="401">
        <v>1800</v>
      </c>
      <c r="T35" s="398"/>
      <c r="U35" s="399">
        <f t="shared" si="4"/>
        <v>0</v>
      </c>
      <c r="V35" s="425"/>
      <c r="W35" s="405"/>
      <c r="X35" s="410"/>
      <c r="Y35" s="399">
        <f t="shared" si="5"/>
        <v>0</v>
      </c>
      <c r="Z35" s="404"/>
      <c r="AA35" s="405"/>
      <c r="AB35" s="410"/>
      <c r="AC35" s="399">
        <f t="shared" si="6"/>
        <v>0</v>
      </c>
      <c r="AD35" s="404"/>
      <c r="AE35" s="405"/>
      <c r="AF35" s="406"/>
      <c r="AG35" s="399">
        <f t="shared" si="7"/>
        <v>0</v>
      </c>
      <c r="AH35" s="402"/>
      <c r="AI35" s="405"/>
      <c r="AJ35" s="410"/>
      <c r="AK35" s="399">
        <f t="shared" si="8"/>
        <v>0</v>
      </c>
      <c r="AL35" s="404"/>
      <c r="AM35" s="405"/>
      <c r="AN35" s="410"/>
      <c r="AO35" s="399">
        <f t="shared" si="9"/>
        <v>0</v>
      </c>
      <c r="AP35" s="404"/>
      <c r="AQ35" s="405"/>
    </row>
    <row r="36" spans="1:43" ht="75" customHeight="1" thickBot="1">
      <c r="A36" s="565"/>
      <c r="B36" s="567"/>
      <c r="C36" s="534" t="s">
        <v>340</v>
      </c>
      <c r="D36" s="449">
        <v>110</v>
      </c>
      <c r="E36" s="528">
        <f t="shared" si="0"/>
        <v>59.246</v>
      </c>
      <c r="F36" s="452">
        <v>169</v>
      </c>
      <c r="G36" s="450">
        <v>200</v>
      </c>
      <c r="H36" s="449">
        <v>120</v>
      </c>
      <c r="I36" s="528">
        <f t="shared" si="1"/>
        <v>64.632</v>
      </c>
      <c r="J36" s="400">
        <v>185</v>
      </c>
      <c r="K36" s="450">
        <v>275</v>
      </c>
      <c r="L36" s="410"/>
      <c r="M36" s="399">
        <f t="shared" si="2"/>
        <v>0</v>
      </c>
      <c r="N36" s="411"/>
      <c r="O36" s="412"/>
      <c r="P36" s="398">
        <v>700</v>
      </c>
      <c r="Q36" s="399">
        <f t="shared" si="3"/>
        <v>377.02</v>
      </c>
      <c r="R36" s="411"/>
      <c r="S36" s="412"/>
      <c r="T36" s="410"/>
      <c r="U36" s="399">
        <f t="shared" si="4"/>
        <v>0</v>
      </c>
      <c r="V36" s="425"/>
      <c r="W36" s="412"/>
      <c r="X36" s="410"/>
      <c r="Y36" s="399">
        <f t="shared" si="5"/>
        <v>0</v>
      </c>
      <c r="Z36" s="411"/>
      <c r="AA36" s="412"/>
      <c r="AB36" s="410"/>
      <c r="AC36" s="399">
        <f t="shared" si="6"/>
        <v>0</v>
      </c>
      <c r="AD36" s="411"/>
      <c r="AE36" s="412"/>
      <c r="AF36" s="413"/>
      <c r="AG36" s="399">
        <f t="shared" si="7"/>
        <v>0</v>
      </c>
      <c r="AH36" s="414"/>
      <c r="AI36" s="412"/>
      <c r="AJ36" s="410"/>
      <c r="AK36" s="399">
        <f t="shared" si="8"/>
        <v>0</v>
      </c>
      <c r="AL36" s="411"/>
      <c r="AM36" s="412"/>
      <c r="AN36" s="410"/>
      <c r="AO36" s="399">
        <f t="shared" si="9"/>
        <v>0</v>
      </c>
      <c r="AP36" s="411"/>
      <c r="AQ36" s="412"/>
    </row>
    <row r="37" spans="1:43" ht="75" customHeight="1" thickBot="1">
      <c r="A37" s="565"/>
      <c r="B37" s="567"/>
      <c r="C37" s="533" t="s">
        <v>341</v>
      </c>
      <c r="D37" s="410"/>
      <c r="E37" s="399">
        <f t="shared" si="0"/>
        <v>0</v>
      </c>
      <c r="F37" s="447"/>
      <c r="G37" s="412"/>
      <c r="H37" s="410"/>
      <c r="I37" s="399">
        <f t="shared" si="1"/>
        <v>0</v>
      </c>
      <c r="J37" s="411"/>
      <c r="K37" s="412"/>
      <c r="L37" s="410"/>
      <c r="M37" s="399">
        <f t="shared" si="2"/>
        <v>0</v>
      </c>
      <c r="N37" s="411"/>
      <c r="O37" s="412"/>
      <c r="P37" s="410"/>
      <c r="Q37" s="399">
        <f t="shared" si="3"/>
        <v>0</v>
      </c>
      <c r="R37" s="411"/>
      <c r="S37" s="412"/>
      <c r="T37" s="410"/>
      <c r="U37" s="399">
        <f t="shared" si="4"/>
        <v>0</v>
      </c>
      <c r="V37" s="425"/>
      <c r="W37" s="412"/>
      <c r="X37" s="410"/>
      <c r="Y37" s="399">
        <f t="shared" si="5"/>
        <v>0</v>
      </c>
      <c r="Z37" s="411"/>
      <c r="AA37" s="412"/>
      <c r="AB37" s="410"/>
      <c r="AC37" s="399">
        <f t="shared" si="6"/>
        <v>0</v>
      </c>
      <c r="AD37" s="411"/>
      <c r="AE37" s="412"/>
      <c r="AF37" s="413"/>
      <c r="AG37" s="399">
        <f t="shared" si="7"/>
        <v>0</v>
      </c>
      <c r="AH37" s="414"/>
      <c r="AI37" s="412"/>
      <c r="AJ37" s="410"/>
      <c r="AK37" s="399">
        <f t="shared" si="8"/>
        <v>0</v>
      </c>
      <c r="AL37" s="411"/>
      <c r="AM37" s="412"/>
      <c r="AN37" s="410"/>
      <c r="AO37" s="399">
        <f t="shared" si="9"/>
        <v>0</v>
      </c>
      <c r="AP37" s="411"/>
      <c r="AQ37" s="412"/>
    </row>
    <row r="38" spans="1:43" ht="75" customHeight="1" thickBot="1">
      <c r="A38" s="565"/>
      <c r="B38" s="567"/>
      <c r="C38" s="531" t="s">
        <v>342</v>
      </c>
      <c r="D38" s="410"/>
      <c r="E38" s="399">
        <f t="shared" si="0"/>
        <v>0</v>
      </c>
      <c r="F38" s="447"/>
      <c r="G38" s="412"/>
      <c r="H38" s="410"/>
      <c r="I38" s="399">
        <f t="shared" si="1"/>
        <v>0</v>
      </c>
      <c r="J38" s="411"/>
      <c r="K38" s="412"/>
      <c r="L38" s="410"/>
      <c r="M38" s="399">
        <f t="shared" si="2"/>
        <v>0</v>
      </c>
      <c r="N38" s="411"/>
      <c r="O38" s="412"/>
      <c r="P38" s="410"/>
      <c r="Q38" s="399">
        <f t="shared" si="3"/>
        <v>0</v>
      </c>
      <c r="R38" s="411"/>
      <c r="S38" s="412"/>
      <c r="T38" s="410"/>
      <c r="U38" s="399">
        <f t="shared" si="4"/>
        <v>0</v>
      </c>
      <c r="V38" s="425"/>
      <c r="W38" s="412"/>
      <c r="X38" s="410"/>
      <c r="Y38" s="399">
        <f t="shared" si="5"/>
        <v>0</v>
      </c>
      <c r="Z38" s="411"/>
      <c r="AA38" s="412"/>
      <c r="AB38" s="410"/>
      <c r="AC38" s="399">
        <f t="shared" si="6"/>
        <v>0</v>
      </c>
      <c r="AD38" s="411"/>
      <c r="AE38" s="412"/>
      <c r="AF38" s="413"/>
      <c r="AG38" s="399">
        <f t="shared" si="7"/>
        <v>0</v>
      </c>
      <c r="AH38" s="414"/>
      <c r="AI38" s="412"/>
      <c r="AJ38" s="410"/>
      <c r="AK38" s="399">
        <f t="shared" si="8"/>
        <v>0</v>
      </c>
      <c r="AL38" s="411"/>
      <c r="AM38" s="412"/>
      <c r="AN38" s="410"/>
      <c r="AO38" s="399">
        <f t="shared" si="9"/>
        <v>0</v>
      </c>
      <c r="AP38" s="411"/>
      <c r="AQ38" s="412"/>
    </row>
    <row r="39" spans="1:43" ht="75" customHeight="1" thickBot="1">
      <c r="A39" s="565"/>
      <c r="B39" s="567"/>
      <c r="C39" s="531" t="s">
        <v>441</v>
      </c>
      <c r="D39" s="410"/>
      <c r="E39" s="399">
        <f t="shared" si="0"/>
        <v>0</v>
      </c>
      <c r="F39" s="447"/>
      <c r="G39" s="412"/>
      <c r="H39" s="410"/>
      <c r="I39" s="399">
        <f t="shared" si="1"/>
        <v>0</v>
      </c>
      <c r="J39" s="411"/>
      <c r="K39" s="412"/>
      <c r="L39" s="410"/>
      <c r="M39" s="399">
        <f t="shared" si="2"/>
        <v>0</v>
      </c>
      <c r="N39" s="411"/>
      <c r="O39" s="412"/>
      <c r="P39" s="410"/>
      <c r="Q39" s="399">
        <f t="shared" si="3"/>
        <v>0</v>
      </c>
      <c r="R39" s="411"/>
      <c r="S39" s="412"/>
      <c r="T39" s="410"/>
      <c r="U39" s="399">
        <f t="shared" si="4"/>
        <v>0</v>
      </c>
      <c r="V39" s="425"/>
      <c r="W39" s="412"/>
      <c r="X39" s="410"/>
      <c r="Y39" s="399">
        <f t="shared" si="5"/>
        <v>0</v>
      </c>
      <c r="Z39" s="411"/>
      <c r="AA39" s="412"/>
      <c r="AB39" s="410"/>
      <c r="AC39" s="399">
        <f t="shared" si="6"/>
        <v>0</v>
      </c>
      <c r="AD39" s="411"/>
      <c r="AE39" s="412"/>
      <c r="AF39" s="413"/>
      <c r="AG39" s="399">
        <f t="shared" si="7"/>
        <v>0</v>
      </c>
      <c r="AH39" s="414"/>
      <c r="AI39" s="412"/>
      <c r="AJ39" s="410"/>
      <c r="AK39" s="399">
        <f t="shared" si="8"/>
        <v>0</v>
      </c>
      <c r="AL39" s="411"/>
      <c r="AM39" s="412"/>
      <c r="AN39" s="410"/>
      <c r="AO39" s="399">
        <f t="shared" si="9"/>
        <v>0</v>
      </c>
      <c r="AP39" s="411"/>
      <c r="AQ39" s="412"/>
    </row>
    <row r="40" spans="1:43" ht="75" customHeight="1" thickBot="1">
      <c r="A40" s="565"/>
      <c r="B40" s="567"/>
      <c r="C40" s="531" t="s">
        <v>442</v>
      </c>
      <c r="D40" s="410"/>
      <c r="E40" s="399">
        <f t="shared" si="0"/>
        <v>0</v>
      </c>
      <c r="F40" s="447"/>
      <c r="G40" s="412"/>
      <c r="H40" s="410"/>
      <c r="I40" s="399">
        <f t="shared" si="1"/>
        <v>0</v>
      </c>
      <c r="J40" s="411"/>
      <c r="K40" s="412"/>
      <c r="L40" s="410"/>
      <c r="M40" s="399">
        <f t="shared" si="2"/>
        <v>0</v>
      </c>
      <c r="N40" s="411"/>
      <c r="O40" s="412"/>
      <c r="P40" s="410"/>
      <c r="Q40" s="399">
        <f t="shared" si="3"/>
        <v>0</v>
      </c>
      <c r="R40" s="411"/>
      <c r="S40" s="412"/>
      <c r="T40" s="410"/>
      <c r="U40" s="399">
        <f t="shared" si="4"/>
        <v>0</v>
      </c>
      <c r="V40" s="425"/>
      <c r="W40" s="412"/>
      <c r="X40" s="410"/>
      <c r="Y40" s="399">
        <f t="shared" si="5"/>
        <v>0</v>
      </c>
      <c r="Z40" s="411"/>
      <c r="AA40" s="412"/>
      <c r="AB40" s="410"/>
      <c r="AC40" s="399">
        <f t="shared" si="6"/>
        <v>0</v>
      </c>
      <c r="AD40" s="411"/>
      <c r="AE40" s="412"/>
      <c r="AF40" s="413"/>
      <c r="AG40" s="399">
        <f t="shared" si="7"/>
        <v>0</v>
      </c>
      <c r="AH40" s="414"/>
      <c r="AI40" s="412"/>
      <c r="AJ40" s="410"/>
      <c r="AK40" s="399">
        <f t="shared" si="8"/>
        <v>0</v>
      </c>
      <c r="AL40" s="411"/>
      <c r="AM40" s="412"/>
      <c r="AN40" s="410"/>
      <c r="AO40" s="399">
        <f t="shared" si="9"/>
        <v>0</v>
      </c>
      <c r="AP40" s="411"/>
      <c r="AQ40" s="412"/>
    </row>
    <row r="41" spans="1:43" ht="75" customHeight="1" thickBot="1">
      <c r="A41" s="565"/>
      <c r="B41" s="567"/>
      <c r="C41" s="533" t="s">
        <v>327</v>
      </c>
      <c r="D41" s="415">
        <v>110</v>
      </c>
      <c r="E41" s="528">
        <f t="shared" si="0"/>
        <v>59.246</v>
      </c>
      <c r="F41" s="452">
        <v>181</v>
      </c>
      <c r="G41" s="417">
        <v>200</v>
      </c>
      <c r="H41" s="415">
        <v>120</v>
      </c>
      <c r="I41" s="528">
        <f t="shared" si="1"/>
        <v>64.632</v>
      </c>
      <c r="J41" s="419">
        <v>198</v>
      </c>
      <c r="K41" s="417">
        <v>275</v>
      </c>
      <c r="L41" s="410"/>
      <c r="M41" s="399">
        <f t="shared" si="2"/>
        <v>0</v>
      </c>
      <c r="N41" s="411"/>
      <c r="O41" s="412"/>
      <c r="P41" s="410"/>
      <c r="Q41" s="399">
        <f t="shared" si="3"/>
        <v>0</v>
      </c>
      <c r="R41" s="411"/>
      <c r="S41" s="412"/>
      <c r="T41" s="410"/>
      <c r="U41" s="399">
        <f t="shared" si="4"/>
        <v>0</v>
      </c>
      <c r="V41" s="425"/>
      <c r="W41" s="412"/>
      <c r="X41" s="410"/>
      <c r="Y41" s="399">
        <f t="shared" si="5"/>
        <v>0</v>
      </c>
      <c r="Z41" s="411"/>
      <c r="AA41" s="412"/>
      <c r="AB41" s="410"/>
      <c r="AC41" s="399">
        <f t="shared" si="6"/>
        <v>0</v>
      </c>
      <c r="AD41" s="411"/>
      <c r="AE41" s="412"/>
      <c r="AF41" s="413"/>
      <c r="AG41" s="399">
        <f t="shared" si="7"/>
        <v>0</v>
      </c>
      <c r="AH41" s="414"/>
      <c r="AI41" s="412"/>
      <c r="AJ41" s="410"/>
      <c r="AK41" s="399">
        <f t="shared" si="8"/>
        <v>0</v>
      </c>
      <c r="AL41" s="411"/>
      <c r="AM41" s="412"/>
      <c r="AN41" s="410"/>
      <c r="AO41" s="399">
        <f t="shared" si="9"/>
        <v>0</v>
      </c>
      <c r="AP41" s="411"/>
      <c r="AQ41" s="412"/>
    </row>
    <row r="42" spans="1:43" ht="75" customHeight="1" thickBot="1">
      <c r="A42" s="565"/>
      <c r="B42" s="567"/>
      <c r="C42" s="555" t="s">
        <v>343</v>
      </c>
      <c r="D42" s="410"/>
      <c r="E42" s="399">
        <f t="shared" si="0"/>
        <v>0</v>
      </c>
      <c r="F42" s="447"/>
      <c r="G42" s="412"/>
      <c r="H42" s="410"/>
      <c r="I42" s="399">
        <f t="shared" si="1"/>
        <v>0</v>
      </c>
      <c r="J42" s="411"/>
      <c r="K42" s="412"/>
      <c r="L42" s="410"/>
      <c r="M42" s="399">
        <f t="shared" si="2"/>
        <v>0</v>
      </c>
      <c r="N42" s="411"/>
      <c r="O42" s="412"/>
      <c r="P42" s="410"/>
      <c r="Q42" s="399">
        <f t="shared" si="3"/>
        <v>0</v>
      </c>
      <c r="R42" s="411"/>
      <c r="S42" s="412"/>
      <c r="T42" s="410"/>
      <c r="U42" s="399">
        <f t="shared" si="4"/>
        <v>0</v>
      </c>
      <c r="V42" s="425"/>
      <c r="W42" s="412"/>
      <c r="X42" s="410"/>
      <c r="Y42" s="399">
        <f t="shared" si="5"/>
        <v>0</v>
      </c>
      <c r="Z42" s="411"/>
      <c r="AA42" s="412"/>
      <c r="AB42" s="410"/>
      <c r="AC42" s="399">
        <f t="shared" si="6"/>
        <v>0</v>
      </c>
      <c r="AD42" s="411"/>
      <c r="AE42" s="412"/>
      <c r="AF42" s="413"/>
      <c r="AG42" s="399">
        <f t="shared" si="7"/>
        <v>0</v>
      </c>
      <c r="AH42" s="414"/>
      <c r="AI42" s="412"/>
      <c r="AJ42" s="410"/>
      <c r="AK42" s="399">
        <f t="shared" si="8"/>
        <v>0</v>
      </c>
      <c r="AL42" s="411"/>
      <c r="AM42" s="412"/>
      <c r="AN42" s="410"/>
      <c r="AO42" s="399">
        <f t="shared" si="9"/>
        <v>0</v>
      </c>
      <c r="AP42" s="411"/>
      <c r="AQ42" s="412"/>
    </row>
    <row r="43" spans="1:43" ht="75" customHeight="1" thickBot="1">
      <c r="A43" s="565"/>
      <c r="B43" s="568"/>
      <c r="C43" s="555" t="s">
        <v>95</v>
      </c>
      <c r="D43" s="536">
        <v>90</v>
      </c>
      <c r="E43" s="528">
        <f t="shared" si="0"/>
        <v>48.474</v>
      </c>
      <c r="F43" s="452">
        <v>138</v>
      </c>
      <c r="G43" s="540">
        <v>150</v>
      </c>
      <c r="H43" s="536">
        <v>100</v>
      </c>
      <c r="I43" s="528">
        <f t="shared" si="1"/>
        <v>53.86</v>
      </c>
      <c r="J43" s="539">
        <v>154</v>
      </c>
      <c r="K43" s="540">
        <v>225</v>
      </c>
      <c r="L43" s="423"/>
      <c r="M43" s="399">
        <f t="shared" si="2"/>
        <v>0</v>
      </c>
      <c r="N43" s="411"/>
      <c r="O43" s="424"/>
      <c r="P43" s="536">
        <v>225</v>
      </c>
      <c r="Q43" s="416">
        <f t="shared" si="3"/>
        <v>121.185</v>
      </c>
      <c r="R43" s="400">
        <v>346</v>
      </c>
      <c r="S43" s="540">
        <v>1200</v>
      </c>
      <c r="T43" s="423"/>
      <c r="U43" s="399">
        <f t="shared" si="4"/>
        <v>0</v>
      </c>
      <c r="V43" s="425"/>
      <c r="W43" s="424"/>
      <c r="X43" s="410"/>
      <c r="Y43" s="399">
        <f t="shared" si="5"/>
        <v>0</v>
      </c>
      <c r="Z43" s="425"/>
      <c r="AA43" s="424"/>
      <c r="AB43" s="410"/>
      <c r="AC43" s="399">
        <f t="shared" si="6"/>
        <v>0</v>
      </c>
      <c r="AD43" s="425"/>
      <c r="AE43" s="424"/>
      <c r="AF43" s="426"/>
      <c r="AG43" s="399">
        <f t="shared" si="7"/>
        <v>0</v>
      </c>
      <c r="AH43" s="427"/>
      <c r="AI43" s="424"/>
      <c r="AJ43" s="410"/>
      <c r="AK43" s="399">
        <f t="shared" si="8"/>
        <v>0</v>
      </c>
      <c r="AL43" s="425"/>
      <c r="AM43" s="424"/>
      <c r="AN43" s="410"/>
      <c r="AO43" s="399">
        <f t="shared" si="9"/>
        <v>0</v>
      </c>
      <c r="AP43" s="425"/>
      <c r="AQ43" s="424"/>
    </row>
    <row r="44" spans="1:43" ht="75" customHeight="1" thickBot="1">
      <c r="A44" s="565"/>
      <c r="B44" s="557" t="s">
        <v>48</v>
      </c>
      <c r="C44" s="554" t="s">
        <v>344</v>
      </c>
      <c r="D44" s="444"/>
      <c r="E44" s="399">
        <f t="shared" si="0"/>
        <v>0</v>
      </c>
      <c r="F44" s="447"/>
      <c r="G44" s="431"/>
      <c r="H44" s="444"/>
      <c r="I44" s="399">
        <f t="shared" si="1"/>
        <v>0</v>
      </c>
      <c r="J44" s="445"/>
      <c r="K44" s="431"/>
      <c r="L44" s="444"/>
      <c r="M44" s="399">
        <f t="shared" si="2"/>
        <v>0</v>
      </c>
      <c r="N44" s="445"/>
      <c r="O44" s="431"/>
      <c r="P44" s="444"/>
      <c r="Q44" s="399">
        <f t="shared" si="3"/>
        <v>0</v>
      </c>
      <c r="R44" s="411"/>
      <c r="S44" s="431"/>
      <c r="T44" s="444"/>
      <c r="U44" s="399">
        <f t="shared" si="4"/>
        <v>0</v>
      </c>
      <c r="V44" s="425"/>
      <c r="W44" s="431"/>
      <c r="X44" s="410"/>
      <c r="Y44" s="399">
        <f t="shared" si="5"/>
        <v>0</v>
      </c>
      <c r="Z44" s="445"/>
      <c r="AA44" s="431"/>
      <c r="AB44" s="410"/>
      <c r="AC44" s="399">
        <f t="shared" si="6"/>
        <v>0</v>
      </c>
      <c r="AD44" s="445"/>
      <c r="AE44" s="431"/>
      <c r="AF44" s="429"/>
      <c r="AG44" s="399">
        <f t="shared" si="7"/>
        <v>0</v>
      </c>
      <c r="AH44" s="430"/>
      <c r="AI44" s="431"/>
      <c r="AJ44" s="410"/>
      <c r="AK44" s="399">
        <f t="shared" si="8"/>
        <v>0</v>
      </c>
      <c r="AL44" s="445"/>
      <c r="AM44" s="431"/>
      <c r="AN44" s="410"/>
      <c r="AO44" s="399">
        <f t="shared" si="9"/>
        <v>0</v>
      </c>
      <c r="AP44" s="411"/>
      <c r="AQ44" s="431"/>
    </row>
    <row r="45" spans="1:43" ht="75" customHeight="1" thickBot="1">
      <c r="A45" s="565"/>
      <c r="B45" s="569"/>
      <c r="C45" s="531" t="s">
        <v>345</v>
      </c>
      <c r="D45" s="410"/>
      <c r="E45" s="399">
        <f t="shared" si="0"/>
        <v>0</v>
      </c>
      <c r="F45" s="447"/>
      <c r="G45" s="412"/>
      <c r="H45" s="410"/>
      <c r="I45" s="399">
        <f t="shared" si="1"/>
        <v>0</v>
      </c>
      <c r="J45" s="411"/>
      <c r="K45" s="412"/>
      <c r="L45" s="410"/>
      <c r="M45" s="399">
        <f t="shared" si="2"/>
        <v>0</v>
      </c>
      <c r="N45" s="411"/>
      <c r="O45" s="412"/>
      <c r="P45" s="410"/>
      <c r="Q45" s="399">
        <f t="shared" si="3"/>
        <v>0</v>
      </c>
      <c r="R45" s="411"/>
      <c r="S45" s="412"/>
      <c r="T45" s="410"/>
      <c r="U45" s="399">
        <f t="shared" si="4"/>
        <v>0</v>
      </c>
      <c r="V45" s="411"/>
      <c r="W45" s="412"/>
      <c r="X45" s="410"/>
      <c r="Y45" s="399">
        <f t="shared" si="5"/>
        <v>0</v>
      </c>
      <c r="Z45" s="411"/>
      <c r="AA45" s="412"/>
      <c r="AB45" s="410"/>
      <c r="AC45" s="399">
        <f t="shared" si="6"/>
        <v>0</v>
      </c>
      <c r="AD45" s="411"/>
      <c r="AE45" s="412"/>
      <c r="AF45" s="413"/>
      <c r="AG45" s="399">
        <f t="shared" si="7"/>
        <v>0</v>
      </c>
      <c r="AH45" s="414"/>
      <c r="AI45" s="412"/>
      <c r="AJ45" s="410"/>
      <c r="AK45" s="399">
        <f t="shared" si="8"/>
        <v>0</v>
      </c>
      <c r="AL45" s="411"/>
      <c r="AM45" s="412"/>
      <c r="AN45" s="410"/>
      <c r="AO45" s="399">
        <f t="shared" si="9"/>
        <v>0</v>
      </c>
      <c r="AP45" s="411"/>
      <c r="AQ45" s="412"/>
    </row>
    <row r="46" spans="1:43" ht="75" customHeight="1" thickBot="1">
      <c r="A46" s="565"/>
      <c r="B46" s="570"/>
      <c r="C46" s="547" t="s">
        <v>346</v>
      </c>
      <c r="D46" s="410"/>
      <c r="E46" s="399">
        <f t="shared" si="0"/>
        <v>0</v>
      </c>
      <c r="F46" s="447"/>
      <c r="G46" s="412"/>
      <c r="H46" s="410"/>
      <c r="I46" s="399">
        <f t="shared" si="1"/>
        <v>0</v>
      </c>
      <c r="J46" s="411"/>
      <c r="K46" s="412"/>
      <c r="L46" s="410"/>
      <c r="M46" s="399">
        <f t="shared" si="2"/>
        <v>0</v>
      </c>
      <c r="N46" s="411"/>
      <c r="O46" s="412"/>
      <c r="P46" s="410"/>
      <c r="Q46" s="399">
        <f t="shared" si="3"/>
        <v>0</v>
      </c>
      <c r="R46" s="411"/>
      <c r="S46" s="412"/>
      <c r="T46" s="410"/>
      <c r="U46" s="399">
        <f t="shared" si="4"/>
        <v>0</v>
      </c>
      <c r="V46" s="411"/>
      <c r="W46" s="412"/>
      <c r="X46" s="410"/>
      <c r="Y46" s="399">
        <f t="shared" si="5"/>
        <v>0</v>
      </c>
      <c r="Z46" s="411"/>
      <c r="AA46" s="412"/>
      <c r="AB46" s="410"/>
      <c r="AC46" s="399">
        <f t="shared" si="6"/>
        <v>0</v>
      </c>
      <c r="AD46" s="411"/>
      <c r="AE46" s="412"/>
      <c r="AF46" s="413"/>
      <c r="AG46" s="399">
        <f t="shared" si="7"/>
        <v>0</v>
      </c>
      <c r="AH46" s="414"/>
      <c r="AI46" s="412"/>
      <c r="AJ46" s="410"/>
      <c r="AK46" s="399">
        <f t="shared" si="8"/>
        <v>0</v>
      </c>
      <c r="AL46" s="411"/>
      <c r="AM46" s="412"/>
      <c r="AN46" s="410"/>
      <c r="AO46" s="399">
        <f t="shared" si="9"/>
        <v>0</v>
      </c>
      <c r="AP46" s="411"/>
      <c r="AQ46" s="412"/>
    </row>
    <row r="47" spans="1:43" ht="75" customHeight="1" thickBot="1">
      <c r="A47" s="565"/>
      <c r="B47" s="570"/>
      <c r="C47" s="547" t="s">
        <v>347</v>
      </c>
      <c r="D47" s="410"/>
      <c r="E47" s="399">
        <f t="shared" si="0"/>
        <v>0</v>
      </c>
      <c r="F47" s="447"/>
      <c r="G47" s="412"/>
      <c r="H47" s="410"/>
      <c r="I47" s="399">
        <f t="shared" si="1"/>
        <v>0</v>
      </c>
      <c r="J47" s="411"/>
      <c r="K47" s="412"/>
      <c r="L47" s="410"/>
      <c r="M47" s="399">
        <f t="shared" si="2"/>
        <v>0</v>
      </c>
      <c r="N47" s="411"/>
      <c r="O47" s="412"/>
      <c r="P47" s="410"/>
      <c r="Q47" s="399">
        <f t="shared" si="3"/>
        <v>0</v>
      </c>
      <c r="R47" s="411"/>
      <c r="S47" s="412"/>
      <c r="T47" s="410">
        <v>810</v>
      </c>
      <c r="U47" s="399">
        <f t="shared" si="4"/>
        <v>436.26599999999996</v>
      </c>
      <c r="V47" s="411"/>
      <c r="W47" s="412"/>
      <c r="X47" s="410"/>
      <c r="Y47" s="399">
        <f t="shared" si="5"/>
        <v>0</v>
      </c>
      <c r="Z47" s="411"/>
      <c r="AA47" s="412"/>
      <c r="AB47" s="410"/>
      <c r="AC47" s="399">
        <f t="shared" si="6"/>
        <v>0</v>
      </c>
      <c r="AD47" s="411"/>
      <c r="AE47" s="412"/>
      <c r="AF47" s="413"/>
      <c r="AG47" s="399">
        <f t="shared" si="7"/>
        <v>0</v>
      </c>
      <c r="AH47" s="414"/>
      <c r="AI47" s="412"/>
      <c r="AJ47" s="410"/>
      <c r="AK47" s="399">
        <f t="shared" si="8"/>
        <v>0</v>
      </c>
      <c r="AL47" s="411"/>
      <c r="AM47" s="412"/>
      <c r="AN47" s="410"/>
      <c r="AO47" s="399">
        <f t="shared" si="9"/>
        <v>0</v>
      </c>
      <c r="AP47" s="411"/>
      <c r="AQ47" s="412"/>
    </row>
    <row r="48" spans="1:43" ht="75" customHeight="1" thickBot="1">
      <c r="A48" s="565"/>
      <c r="B48" s="570"/>
      <c r="C48" s="533" t="s">
        <v>348</v>
      </c>
      <c r="D48" s="410"/>
      <c r="E48" s="399">
        <f t="shared" si="0"/>
        <v>0</v>
      </c>
      <c r="F48" s="447"/>
      <c r="G48" s="412"/>
      <c r="H48" s="410"/>
      <c r="I48" s="399">
        <f t="shared" si="1"/>
        <v>0</v>
      </c>
      <c r="J48" s="411"/>
      <c r="K48" s="412"/>
      <c r="L48" s="410"/>
      <c r="M48" s="399">
        <f t="shared" si="2"/>
        <v>0</v>
      </c>
      <c r="N48" s="411"/>
      <c r="O48" s="412"/>
      <c r="P48" s="410"/>
      <c r="Q48" s="399">
        <f t="shared" si="3"/>
        <v>0</v>
      </c>
      <c r="R48" s="411"/>
      <c r="S48" s="412"/>
      <c r="T48" s="410"/>
      <c r="U48" s="399">
        <f t="shared" si="4"/>
        <v>0</v>
      </c>
      <c r="V48" s="411"/>
      <c r="W48" s="412"/>
      <c r="X48" s="410"/>
      <c r="Y48" s="399">
        <f t="shared" si="5"/>
        <v>0</v>
      </c>
      <c r="Z48" s="411"/>
      <c r="AA48" s="412"/>
      <c r="AB48" s="410"/>
      <c r="AC48" s="399">
        <f t="shared" si="6"/>
        <v>0</v>
      </c>
      <c r="AD48" s="411"/>
      <c r="AE48" s="412"/>
      <c r="AF48" s="413"/>
      <c r="AG48" s="399">
        <f t="shared" si="7"/>
        <v>0</v>
      </c>
      <c r="AH48" s="414"/>
      <c r="AI48" s="412"/>
      <c r="AJ48" s="410"/>
      <c r="AK48" s="399">
        <f t="shared" si="8"/>
        <v>0</v>
      </c>
      <c r="AL48" s="411"/>
      <c r="AM48" s="412"/>
      <c r="AN48" s="410"/>
      <c r="AO48" s="399">
        <f t="shared" si="9"/>
        <v>0</v>
      </c>
      <c r="AP48" s="411"/>
      <c r="AQ48" s="412"/>
    </row>
    <row r="49" spans="1:43" ht="75" customHeight="1" thickBot="1">
      <c r="A49" s="565"/>
      <c r="B49" s="570"/>
      <c r="C49" s="531" t="s">
        <v>349</v>
      </c>
      <c r="D49" s="410"/>
      <c r="E49" s="399">
        <f t="shared" si="0"/>
        <v>0</v>
      </c>
      <c r="F49" s="447"/>
      <c r="G49" s="412"/>
      <c r="H49" s="410"/>
      <c r="I49" s="399">
        <f t="shared" si="1"/>
        <v>0</v>
      </c>
      <c r="J49" s="411"/>
      <c r="K49" s="412"/>
      <c r="L49" s="410"/>
      <c r="M49" s="399">
        <f t="shared" si="2"/>
        <v>0</v>
      </c>
      <c r="N49" s="411"/>
      <c r="O49" s="412"/>
      <c r="P49" s="410"/>
      <c r="Q49" s="399">
        <f t="shared" si="3"/>
        <v>0</v>
      </c>
      <c r="R49" s="411"/>
      <c r="S49" s="412"/>
      <c r="T49" s="410"/>
      <c r="U49" s="399">
        <f t="shared" si="4"/>
        <v>0</v>
      </c>
      <c r="V49" s="411"/>
      <c r="W49" s="412"/>
      <c r="X49" s="410"/>
      <c r="Y49" s="399">
        <f t="shared" si="5"/>
        <v>0</v>
      </c>
      <c r="Z49" s="411"/>
      <c r="AA49" s="412"/>
      <c r="AB49" s="410"/>
      <c r="AC49" s="399">
        <f t="shared" si="6"/>
        <v>0</v>
      </c>
      <c r="AD49" s="411"/>
      <c r="AE49" s="412"/>
      <c r="AF49" s="413"/>
      <c r="AG49" s="399">
        <f t="shared" si="7"/>
        <v>0</v>
      </c>
      <c r="AH49" s="414"/>
      <c r="AI49" s="412"/>
      <c r="AJ49" s="410"/>
      <c r="AK49" s="399">
        <f t="shared" si="8"/>
        <v>0</v>
      </c>
      <c r="AL49" s="411"/>
      <c r="AM49" s="412"/>
      <c r="AN49" s="410"/>
      <c r="AO49" s="399">
        <f t="shared" si="9"/>
        <v>0</v>
      </c>
      <c r="AP49" s="411"/>
      <c r="AQ49" s="412"/>
    </row>
    <row r="50" spans="1:43" ht="75" customHeight="1" thickBot="1">
      <c r="A50" s="571"/>
      <c r="B50" s="572"/>
      <c r="C50" s="533" t="s">
        <v>350</v>
      </c>
      <c r="D50" s="410"/>
      <c r="E50" s="399">
        <f t="shared" si="0"/>
        <v>0</v>
      </c>
      <c r="F50" s="447"/>
      <c r="G50" s="412"/>
      <c r="H50" s="410"/>
      <c r="I50" s="399">
        <f t="shared" si="1"/>
        <v>0</v>
      </c>
      <c r="J50" s="411"/>
      <c r="K50" s="412"/>
      <c r="L50" s="410"/>
      <c r="M50" s="399">
        <f t="shared" si="2"/>
        <v>0</v>
      </c>
      <c r="N50" s="411"/>
      <c r="O50" s="412"/>
      <c r="P50" s="410"/>
      <c r="Q50" s="399">
        <f t="shared" si="3"/>
        <v>0</v>
      </c>
      <c r="R50" s="411"/>
      <c r="S50" s="412"/>
      <c r="T50" s="410"/>
      <c r="U50" s="399">
        <f t="shared" si="4"/>
        <v>0</v>
      </c>
      <c r="V50" s="411"/>
      <c r="W50" s="412"/>
      <c r="X50" s="410"/>
      <c r="Y50" s="399">
        <f t="shared" si="5"/>
        <v>0</v>
      </c>
      <c r="Z50" s="411"/>
      <c r="AA50" s="412"/>
      <c r="AB50" s="410"/>
      <c r="AC50" s="399">
        <f t="shared" si="6"/>
        <v>0</v>
      </c>
      <c r="AD50" s="411"/>
      <c r="AE50" s="412"/>
      <c r="AF50" s="413"/>
      <c r="AG50" s="399">
        <f t="shared" si="7"/>
        <v>0</v>
      </c>
      <c r="AH50" s="414"/>
      <c r="AI50" s="412"/>
      <c r="AJ50" s="410"/>
      <c r="AK50" s="399">
        <f t="shared" si="8"/>
        <v>0</v>
      </c>
      <c r="AL50" s="411"/>
      <c r="AM50" s="412"/>
      <c r="AN50" s="410"/>
      <c r="AO50" s="399">
        <f t="shared" si="9"/>
        <v>0</v>
      </c>
      <c r="AP50" s="411"/>
      <c r="AQ50" s="412"/>
    </row>
    <row r="51" spans="1:43" ht="75" customHeight="1" thickBot="1">
      <c r="A51" s="571"/>
      <c r="B51" s="572"/>
      <c r="C51" s="531" t="s">
        <v>351</v>
      </c>
      <c r="D51" s="410"/>
      <c r="E51" s="399">
        <f t="shared" si="0"/>
        <v>0</v>
      </c>
      <c r="F51" s="447"/>
      <c r="G51" s="412"/>
      <c r="H51" s="410"/>
      <c r="I51" s="399">
        <f t="shared" si="1"/>
        <v>0</v>
      </c>
      <c r="J51" s="411"/>
      <c r="K51" s="412"/>
      <c r="L51" s="410"/>
      <c r="M51" s="399">
        <f t="shared" si="2"/>
        <v>0</v>
      </c>
      <c r="N51" s="411"/>
      <c r="O51" s="412"/>
      <c r="P51" s="410"/>
      <c r="Q51" s="399">
        <f t="shared" si="3"/>
        <v>0</v>
      </c>
      <c r="R51" s="411"/>
      <c r="S51" s="412"/>
      <c r="T51" s="410"/>
      <c r="U51" s="399">
        <f t="shared" si="4"/>
        <v>0</v>
      </c>
      <c r="V51" s="411"/>
      <c r="W51" s="412"/>
      <c r="X51" s="410"/>
      <c r="Y51" s="399">
        <f t="shared" si="5"/>
        <v>0</v>
      </c>
      <c r="Z51" s="411"/>
      <c r="AA51" s="412"/>
      <c r="AB51" s="410"/>
      <c r="AC51" s="399">
        <f t="shared" si="6"/>
        <v>0</v>
      </c>
      <c r="AD51" s="411"/>
      <c r="AE51" s="412"/>
      <c r="AF51" s="413"/>
      <c r="AG51" s="399">
        <f t="shared" si="7"/>
        <v>0</v>
      </c>
      <c r="AH51" s="414"/>
      <c r="AI51" s="412"/>
      <c r="AJ51" s="410"/>
      <c r="AK51" s="399">
        <f t="shared" si="8"/>
        <v>0</v>
      </c>
      <c r="AL51" s="411"/>
      <c r="AM51" s="412"/>
      <c r="AN51" s="410"/>
      <c r="AO51" s="399">
        <f t="shared" si="9"/>
        <v>0</v>
      </c>
      <c r="AP51" s="411"/>
      <c r="AQ51" s="412"/>
    </row>
    <row r="52" spans="1:43" ht="75" customHeight="1" thickBot="1">
      <c r="A52" s="571"/>
      <c r="B52" s="572"/>
      <c r="C52" s="533" t="s">
        <v>352</v>
      </c>
      <c r="D52" s="410"/>
      <c r="E52" s="399">
        <f t="shared" si="0"/>
        <v>0</v>
      </c>
      <c r="F52" s="447"/>
      <c r="G52" s="412"/>
      <c r="H52" s="410"/>
      <c r="I52" s="399">
        <f t="shared" si="1"/>
        <v>0</v>
      </c>
      <c r="J52" s="411"/>
      <c r="K52" s="412"/>
      <c r="L52" s="410"/>
      <c r="M52" s="399">
        <f t="shared" si="2"/>
        <v>0</v>
      </c>
      <c r="N52" s="411"/>
      <c r="O52" s="412"/>
      <c r="P52" s="410"/>
      <c r="Q52" s="399">
        <f t="shared" si="3"/>
        <v>0</v>
      </c>
      <c r="R52" s="411"/>
      <c r="S52" s="412"/>
      <c r="T52" s="410">
        <v>810</v>
      </c>
      <c r="U52" s="399">
        <f t="shared" si="4"/>
        <v>436.26599999999996</v>
      </c>
      <c r="V52" s="411"/>
      <c r="W52" s="412"/>
      <c r="X52" s="410"/>
      <c r="Y52" s="399">
        <f t="shared" si="5"/>
        <v>0</v>
      </c>
      <c r="Z52" s="414"/>
      <c r="AA52" s="412"/>
      <c r="AB52" s="410"/>
      <c r="AC52" s="399">
        <f t="shared" si="6"/>
        <v>0</v>
      </c>
      <c r="AD52" s="411"/>
      <c r="AE52" s="412"/>
      <c r="AF52" s="413"/>
      <c r="AG52" s="399">
        <f t="shared" si="7"/>
        <v>0</v>
      </c>
      <c r="AH52" s="414"/>
      <c r="AI52" s="412"/>
      <c r="AJ52" s="410"/>
      <c r="AK52" s="399">
        <f t="shared" si="8"/>
        <v>0</v>
      </c>
      <c r="AL52" s="411"/>
      <c r="AM52" s="412"/>
      <c r="AN52" s="410">
        <v>1400</v>
      </c>
      <c r="AO52" s="399">
        <f t="shared" si="9"/>
        <v>754.04</v>
      </c>
      <c r="AP52" s="411"/>
      <c r="AQ52" s="412"/>
    </row>
    <row r="53" spans="1:43" ht="75" customHeight="1" thickBot="1">
      <c r="A53" s="573"/>
      <c r="B53" s="574"/>
      <c r="C53" s="549" t="s">
        <v>353</v>
      </c>
      <c r="D53" s="423"/>
      <c r="E53" s="399">
        <f t="shared" si="0"/>
        <v>0</v>
      </c>
      <c r="F53" s="447"/>
      <c r="G53" s="424"/>
      <c r="H53" s="423"/>
      <c r="I53" s="399">
        <f t="shared" si="1"/>
        <v>0</v>
      </c>
      <c r="J53" s="425"/>
      <c r="K53" s="424"/>
      <c r="L53" s="423"/>
      <c r="M53" s="399">
        <f t="shared" si="2"/>
        <v>0</v>
      </c>
      <c r="N53" s="425"/>
      <c r="O53" s="424"/>
      <c r="P53" s="410"/>
      <c r="Q53" s="399">
        <f t="shared" si="3"/>
        <v>0</v>
      </c>
      <c r="R53" s="425"/>
      <c r="S53" s="424"/>
      <c r="T53" s="423"/>
      <c r="U53" s="399">
        <f t="shared" si="4"/>
        <v>0</v>
      </c>
      <c r="V53" s="425"/>
      <c r="W53" s="424"/>
      <c r="X53" s="410"/>
      <c r="Y53" s="399">
        <f t="shared" si="5"/>
        <v>0</v>
      </c>
      <c r="Z53" s="427"/>
      <c r="AA53" s="424"/>
      <c r="AB53" s="410"/>
      <c r="AC53" s="399">
        <f t="shared" si="6"/>
        <v>0</v>
      </c>
      <c r="AD53" s="425"/>
      <c r="AE53" s="423"/>
      <c r="AF53" s="426"/>
      <c r="AG53" s="399">
        <f t="shared" si="7"/>
        <v>0</v>
      </c>
      <c r="AH53" s="427"/>
      <c r="AI53" s="424"/>
      <c r="AJ53" s="410"/>
      <c r="AK53" s="399">
        <f t="shared" si="8"/>
        <v>0</v>
      </c>
      <c r="AL53" s="425"/>
      <c r="AM53" s="424"/>
      <c r="AN53" s="410"/>
      <c r="AO53" s="399">
        <f t="shared" si="9"/>
        <v>0</v>
      </c>
      <c r="AP53" s="411"/>
      <c r="AQ53" s="424"/>
    </row>
    <row r="54" spans="1:43" ht="28.5">
      <c r="A54" s="463"/>
      <c r="B54" s="463"/>
      <c r="C54" s="463"/>
      <c r="D54" s="463"/>
      <c r="E54" s="463"/>
      <c r="F54" s="463"/>
      <c r="G54" s="463"/>
      <c r="H54" s="463"/>
      <c r="I54" s="463"/>
      <c r="J54" s="463"/>
      <c r="K54" s="463"/>
      <c r="L54" s="463"/>
      <c r="M54" s="463"/>
      <c r="N54" s="463"/>
      <c r="O54" s="463"/>
      <c r="P54" s="463"/>
      <c r="Q54" s="463"/>
      <c r="R54" s="463"/>
      <c r="S54" s="463"/>
      <c r="T54" s="463"/>
      <c r="U54" s="463"/>
      <c r="V54" s="463"/>
      <c r="W54" s="463"/>
      <c r="X54" s="463"/>
      <c r="Y54" s="463"/>
      <c r="Z54" s="463"/>
      <c r="AA54" s="463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</row>
    <row r="55" spans="1:43" ht="28.5">
      <c r="A55" s="462" t="s">
        <v>521</v>
      </c>
      <c r="B55" s="463"/>
      <c r="C55" s="463"/>
      <c r="D55" s="463"/>
      <c r="E55" s="463"/>
      <c r="F55" s="463"/>
      <c r="G55" s="463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  <c r="V55" s="463"/>
      <c r="W55" s="463"/>
      <c r="X55" s="463"/>
      <c r="Y55" s="463"/>
      <c r="Z55" s="463"/>
      <c r="AA55" s="463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</row>
    <row r="56" spans="1:43" ht="28.5">
      <c r="A56" s="463"/>
      <c r="B56" s="463"/>
      <c r="C56" s="463"/>
      <c r="D56" s="463"/>
      <c r="E56" s="463"/>
      <c r="F56" s="463"/>
      <c r="G56" s="463"/>
      <c r="H56" s="463"/>
      <c r="I56" s="463"/>
      <c r="J56" s="463"/>
      <c r="K56" s="463"/>
      <c r="L56" s="463"/>
      <c r="M56" s="463"/>
      <c r="N56" s="463"/>
      <c r="O56" s="463"/>
      <c r="P56" s="463"/>
      <c r="Q56" s="463"/>
      <c r="R56" s="463"/>
      <c r="S56" s="463"/>
      <c r="T56" s="463"/>
      <c r="U56" s="463"/>
      <c r="V56" s="463"/>
      <c r="W56" s="463"/>
      <c r="X56" s="463"/>
      <c r="Y56" s="463"/>
      <c r="Z56" s="463"/>
      <c r="AA56" s="463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468" t="s">
        <v>407</v>
      </c>
      <c r="AN56" s="170"/>
      <c r="AO56" s="170"/>
      <c r="AP56" s="170"/>
      <c r="AQ56" s="170"/>
    </row>
    <row r="57" spans="1:43" ht="28.5">
      <c r="A57" s="462" t="s">
        <v>466</v>
      </c>
      <c r="B57" s="463"/>
      <c r="C57" s="463"/>
      <c r="D57" s="463"/>
      <c r="E57" s="463"/>
      <c r="F57" s="463"/>
      <c r="G57" s="463"/>
      <c r="H57" s="463"/>
      <c r="I57" s="463"/>
      <c r="J57" s="463"/>
      <c r="K57" s="463"/>
      <c r="L57" s="463"/>
      <c r="M57" s="463"/>
      <c r="N57" s="463"/>
      <c r="O57" s="463"/>
      <c r="P57" s="463"/>
      <c r="Q57" s="463"/>
      <c r="R57" s="463"/>
      <c r="S57" s="463"/>
      <c r="T57" s="463"/>
      <c r="U57" s="463"/>
      <c r="V57" s="463"/>
      <c r="W57" s="463"/>
      <c r="X57" s="463"/>
      <c r="Y57" s="463"/>
      <c r="Z57" s="463"/>
      <c r="AA57" s="463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</row>
    <row r="58" spans="1:43" ht="28.5">
      <c r="A58" s="463"/>
      <c r="B58" s="463"/>
      <c r="C58" s="463"/>
      <c r="D58" s="463"/>
      <c r="E58" s="463"/>
      <c r="F58" s="463"/>
      <c r="G58" s="463"/>
      <c r="H58" s="463"/>
      <c r="I58" s="463"/>
      <c r="J58" s="463"/>
      <c r="K58" s="463"/>
      <c r="L58" s="463"/>
      <c r="M58" s="463"/>
      <c r="N58" s="463"/>
      <c r="O58" s="463"/>
      <c r="P58" s="463"/>
      <c r="Q58" s="463"/>
      <c r="R58" s="463"/>
      <c r="S58" s="463"/>
      <c r="T58" s="463"/>
      <c r="U58" s="463"/>
      <c r="V58" s="463"/>
      <c r="W58" s="463"/>
      <c r="X58" s="463"/>
      <c r="Y58" s="463"/>
      <c r="Z58" s="463"/>
      <c r="AA58" s="463"/>
      <c r="AB58" s="589"/>
      <c r="AC58" s="589"/>
      <c r="AD58" s="589"/>
      <c r="AE58" s="589"/>
      <c r="AF58" s="170"/>
      <c r="AG58" s="170"/>
      <c r="AH58" s="170"/>
      <c r="AI58" s="171"/>
      <c r="AJ58" s="171"/>
      <c r="AK58" s="171"/>
      <c r="AL58" s="171"/>
      <c r="AM58" s="469" t="s">
        <v>524</v>
      </c>
      <c r="AN58" s="171"/>
      <c r="AO58" s="171"/>
      <c r="AP58" s="171"/>
      <c r="AQ58" s="171"/>
    </row>
    <row r="59" spans="1:43" ht="28.5">
      <c r="A59" s="462" t="s">
        <v>499</v>
      </c>
      <c r="B59" s="463"/>
      <c r="C59" s="463"/>
      <c r="D59" s="463"/>
      <c r="E59" s="463"/>
      <c r="F59" s="463"/>
      <c r="G59" s="463"/>
      <c r="H59" s="463"/>
      <c r="I59" s="463"/>
      <c r="J59" s="463"/>
      <c r="K59" s="463"/>
      <c r="L59" s="463"/>
      <c r="M59" s="463"/>
      <c r="N59" s="463"/>
      <c r="O59" s="463"/>
      <c r="P59" s="463"/>
      <c r="Q59" s="463"/>
      <c r="R59" s="463"/>
      <c r="S59" s="463"/>
      <c r="T59" s="463"/>
      <c r="U59" s="463"/>
      <c r="V59" s="463"/>
      <c r="W59" s="463"/>
      <c r="X59" s="463"/>
      <c r="Y59" s="463"/>
      <c r="Z59" s="463"/>
      <c r="AA59" s="463"/>
      <c r="AB59" s="589"/>
      <c r="AC59" s="589"/>
      <c r="AD59" s="589"/>
      <c r="AE59" s="589"/>
      <c r="AF59" s="170"/>
      <c r="AG59" s="170"/>
      <c r="AH59" s="170"/>
      <c r="AI59" s="171"/>
      <c r="AJ59" s="171"/>
      <c r="AK59" s="171"/>
      <c r="AL59" s="171"/>
      <c r="AM59" s="171"/>
      <c r="AN59" s="171"/>
      <c r="AO59" s="171"/>
      <c r="AP59" s="171"/>
      <c r="AQ59" s="171"/>
    </row>
    <row r="60" spans="1:43" ht="28.5">
      <c r="A60" s="463"/>
      <c r="B60" s="463"/>
      <c r="C60" s="463"/>
      <c r="D60" s="463"/>
      <c r="E60" s="463"/>
      <c r="F60" s="463"/>
      <c r="G60" s="463"/>
      <c r="H60" s="463"/>
      <c r="I60" s="463"/>
      <c r="J60" s="463"/>
      <c r="K60" s="463"/>
      <c r="L60" s="463"/>
      <c r="M60" s="463"/>
      <c r="N60" s="463"/>
      <c r="O60" s="463"/>
      <c r="P60" s="463"/>
      <c r="Q60" s="463"/>
      <c r="R60" s="463"/>
      <c r="S60" s="463"/>
      <c r="T60" s="463"/>
      <c r="U60" s="463"/>
      <c r="V60" s="463"/>
      <c r="W60" s="463"/>
      <c r="X60" s="463"/>
      <c r="Y60" s="463"/>
      <c r="Z60" s="463"/>
      <c r="AA60" s="463"/>
      <c r="AB60" s="170"/>
      <c r="AC60" s="170"/>
      <c r="AD60" s="170"/>
      <c r="AE60" s="170"/>
      <c r="AF60" s="170"/>
      <c r="AG60" s="170"/>
      <c r="AH60" s="170"/>
      <c r="AI60" s="575" t="s">
        <v>467</v>
      </c>
      <c r="AJ60" s="575"/>
      <c r="AK60" s="575"/>
      <c r="AL60" s="575"/>
      <c r="AM60" s="575"/>
      <c r="AN60" s="575"/>
      <c r="AO60" s="575"/>
      <c r="AP60" s="575"/>
      <c r="AQ60" s="575"/>
    </row>
    <row r="61" spans="1:43" ht="28.5">
      <c r="A61" s="464" t="s">
        <v>527</v>
      </c>
      <c r="B61" s="464"/>
      <c r="C61" s="464"/>
      <c r="D61" s="464"/>
      <c r="E61" s="464"/>
      <c r="F61" s="464"/>
      <c r="G61" s="464"/>
      <c r="H61" s="464"/>
      <c r="I61" s="464"/>
      <c r="J61" s="464"/>
      <c r="K61" s="464"/>
      <c r="L61" s="464"/>
      <c r="M61" s="465"/>
      <c r="N61" s="465"/>
      <c r="O61" s="465"/>
      <c r="P61" s="465"/>
      <c r="Q61" s="465"/>
      <c r="R61" s="463"/>
      <c r="S61" s="463"/>
      <c r="T61" s="463"/>
      <c r="U61" s="463"/>
      <c r="V61" s="463"/>
      <c r="W61" s="463"/>
      <c r="X61" s="463"/>
      <c r="Y61" s="463"/>
      <c r="Z61" s="463"/>
      <c r="AA61" s="463"/>
      <c r="AB61" s="170"/>
      <c r="AC61" s="170"/>
      <c r="AD61" s="170"/>
      <c r="AE61" s="170"/>
      <c r="AF61" s="170"/>
      <c r="AG61" s="170"/>
      <c r="AH61" s="170"/>
      <c r="AI61" s="470" t="s">
        <v>468</v>
      </c>
      <c r="AJ61" s="470"/>
      <c r="AK61" s="470"/>
      <c r="AL61" s="470"/>
      <c r="AM61" s="470"/>
      <c r="AN61" s="470"/>
      <c r="AO61" s="470"/>
      <c r="AP61" s="470"/>
      <c r="AQ61" s="470"/>
    </row>
    <row r="62" spans="1:43" ht="28.5">
      <c r="A62" s="462" t="s">
        <v>507</v>
      </c>
      <c r="B62" s="462"/>
      <c r="C62" s="462"/>
      <c r="D62" s="462"/>
      <c r="E62" s="462"/>
      <c r="F62" s="462"/>
      <c r="G62" s="462"/>
      <c r="H62" s="462"/>
      <c r="I62" s="462"/>
      <c r="J62" s="463"/>
      <c r="K62" s="463"/>
      <c r="L62" s="463"/>
      <c r="M62" s="463"/>
      <c r="N62" s="463"/>
      <c r="O62" s="463"/>
      <c r="P62" s="463"/>
      <c r="Q62" s="463"/>
      <c r="R62" s="463"/>
      <c r="S62" s="463"/>
      <c r="T62" s="463"/>
      <c r="U62" s="463"/>
      <c r="V62" s="463"/>
      <c r="W62" s="463"/>
      <c r="X62" s="463"/>
      <c r="Y62" s="463"/>
      <c r="Z62" s="463"/>
      <c r="AA62" s="463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</row>
    <row r="63" spans="1:43" ht="28.5">
      <c r="A63" s="462"/>
      <c r="B63" s="462"/>
      <c r="C63" s="462"/>
      <c r="D63" s="462"/>
      <c r="E63" s="462"/>
      <c r="F63" s="462"/>
      <c r="G63" s="462"/>
      <c r="H63" s="462"/>
      <c r="I63" s="462"/>
      <c r="J63" s="463"/>
      <c r="K63" s="463"/>
      <c r="L63" s="463"/>
      <c r="M63" s="463"/>
      <c r="N63" s="463"/>
      <c r="O63" s="463"/>
      <c r="P63" s="463"/>
      <c r="Q63" s="463"/>
      <c r="R63" s="463"/>
      <c r="S63" s="463"/>
      <c r="T63" s="463"/>
      <c r="U63" s="463"/>
      <c r="V63" s="463"/>
      <c r="W63" s="463"/>
      <c r="X63" s="463"/>
      <c r="Y63" s="463"/>
      <c r="Z63" s="463"/>
      <c r="AA63" s="463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</row>
    <row r="64" spans="1:43" ht="28.5">
      <c r="A64" s="462" t="s">
        <v>530</v>
      </c>
      <c r="B64" s="462"/>
      <c r="C64" s="462"/>
      <c r="D64" s="462"/>
      <c r="E64" s="462"/>
      <c r="F64" s="462"/>
      <c r="G64" s="462"/>
      <c r="H64" s="462"/>
      <c r="I64" s="462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</row>
    <row r="65" spans="1:43" ht="28.5">
      <c r="A65" s="462" t="s">
        <v>517</v>
      </c>
      <c r="B65" s="462"/>
      <c r="C65" s="462"/>
      <c r="D65" s="462"/>
      <c r="E65" s="462"/>
      <c r="F65" s="462"/>
      <c r="G65" s="462"/>
      <c r="H65" s="462"/>
      <c r="I65" s="462"/>
      <c r="J65" s="462"/>
      <c r="K65" s="462"/>
      <c r="L65" s="463"/>
      <c r="M65" s="463"/>
      <c r="N65" s="463"/>
      <c r="O65" s="463"/>
      <c r="P65" s="463"/>
      <c r="Q65" s="463"/>
      <c r="R65" s="463"/>
      <c r="S65" s="463"/>
      <c r="T65" s="463"/>
      <c r="U65" s="463"/>
      <c r="V65" s="463"/>
      <c r="W65" s="463"/>
      <c r="X65" s="463"/>
      <c r="Y65" s="463"/>
      <c r="Z65" s="463"/>
      <c r="AA65" s="463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</row>
    <row r="66" spans="1:43" ht="28.5">
      <c r="A66" s="462"/>
      <c r="B66" s="462"/>
      <c r="C66" s="462"/>
      <c r="D66" s="462"/>
      <c r="E66" s="462"/>
      <c r="F66" s="462"/>
      <c r="G66" s="462"/>
      <c r="H66" s="462"/>
      <c r="I66" s="462"/>
      <c r="J66" s="462"/>
      <c r="K66" s="462"/>
      <c r="L66" s="463"/>
      <c r="M66" s="463"/>
      <c r="N66" s="463"/>
      <c r="O66" s="463"/>
      <c r="P66" s="463"/>
      <c r="Q66" s="463"/>
      <c r="R66" s="463"/>
      <c r="S66" s="463"/>
      <c r="T66" s="463"/>
      <c r="U66" s="463"/>
      <c r="V66" s="463"/>
      <c r="W66" s="463"/>
      <c r="X66" s="463"/>
      <c r="Y66" s="463"/>
      <c r="Z66" s="463"/>
      <c r="AA66" s="463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</row>
    <row r="67" spans="1:43" ht="28.5">
      <c r="A67" s="462" t="s">
        <v>500</v>
      </c>
      <c r="B67" s="462" t="s">
        <v>498</v>
      </c>
      <c r="C67" s="463"/>
      <c r="D67" s="463"/>
      <c r="E67" s="463"/>
      <c r="F67" s="463"/>
      <c r="G67" s="463"/>
      <c r="H67" s="463"/>
      <c r="I67" s="463"/>
      <c r="J67" s="463"/>
      <c r="K67" s="463"/>
      <c r="L67" s="463"/>
      <c r="M67" s="463"/>
      <c r="N67" s="463"/>
      <c r="O67" s="463"/>
      <c r="P67" s="463"/>
      <c r="Q67" s="463"/>
      <c r="R67" s="463"/>
      <c r="S67" s="463"/>
      <c r="T67" s="463"/>
      <c r="U67" s="463"/>
      <c r="V67" s="463"/>
      <c r="W67" s="463"/>
      <c r="X67" s="463"/>
      <c r="Y67" s="463"/>
      <c r="Z67" s="463"/>
      <c r="AA67" s="463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</row>
    <row r="68" spans="1:43" ht="44.25" customHeight="1">
      <c r="A68" s="463"/>
      <c r="B68" s="463"/>
      <c r="C68" s="463"/>
      <c r="D68" s="463"/>
      <c r="E68" s="463"/>
      <c r="F68" s="463"/>
      <c r="G68" s="463"/>
      <c r="H68" s="463"/>
      <c r="I68" s="463"/>
      <c r="J68" s="463"/>
      <c r="K68" s="463"/>
      <c r="L68" s="463"/>
      <c r="M68" s="463"/>
      <c r="N68" s="463"/>
      <c r="O68" s="463"/>
      <c r="P68" s="463"/>
      <c r="Q68" s="463"/>
      <c r="R68" s="463"/>
      <c r="S68" s="463"/>
      <c r="T68" s="463"/>
      <c r="U68" s="463"/>
      <c r="V68" s="466"/>
      <c r="W68" s="466"/>
      <c r="X68" s="466"/>
      <c r="Y68" s="466"/>
      <c r="Z68" s="466"/>
      <c r="AA68" s="466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</row>
    <row r="69" spans="1:43" ht="28.5">
      <c r="A69" s="462" t="s">
        <v>501</v>
      </c>
      <c r="B69" s="462"/>
      <c r="C69" s="462"/>
      <c r="D69" s="462"/>
      <c r="E69" s="462"/>
      <c r="F69" s="462"/>
      <c r="G69" s="462"/>
      <c r="H69" s="462"/>
      <c r="I69" s="462"/>
      <c r="J69" s="462"/>
      <c r="K69" s="462"/>
      <c r="L69" s="462"/>
      <c r="M69" s="463"/>
      <c r="N69" s="463"/>
      <c r="O69" s="463"/>
      <c r="P69" s="463"/>
      <c r="Q69" s="463"/>
      <c r="R69" s="463"/>
      <c r="S69" s="463"/>
      <c r="T69" s="463"/>
      <c r="U69" s="463"/>
      <c r="V69" s="463"/>
      <c r="W69" s="463"/>
      <c r="X69" s="463"/>
      <c r="Y69" s="463"/>
      <c r="Z69" s="463"/>
      <c r="AA69" s="463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  <c r="AM69" s="170"/>
      <c r="AN69" s="170"/>
      <c r="AO69" s="170"/>
      <c r="AP69" s="170"/>
      <c r="AQ69" s="170"/>
    </row>
    <row r="70" spans="1:43" ht="28.5">
      <c r="A70" s="462" t="s">
        <v>502</v>
      </c>
      <c r="B70" s="462"/>
      <c r="C70" s="462"/>
      <c r="D70" s="462"/>
      <c r="E70" s="462"/>
      <c r="F70" s="462"/>
      <c r="G70" s="462"/>
      <c r="H70" s="462"/>
      <c r="I70" s="462"/>
      <c r="J70" s="462"/>
      <c r="K70" s="462"/>
      <c r="L70" s="462"/>
      <c r="M70" s="462"/>
      <c r="N70" s="462"/>
      <c r="O70" s="462"/>
      <c r="P70" s="462"/>
      <c r="Q70" s="462"/>
      <c r="R70" s="462"/>
      <c r="S70" s="462"/>
      <c r="T70" s="463"/>
      <c r="U70" s="463"/>
      <c r="V70" s="463"/>
      <c r="W70" s="463"/>
      <c r="X70" s="463"/>
      <c r="Y70" s="463"/>
      <c r="Z70" s="463"/>
      <c r="AA70" s="463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</row>
    <row r="71" spans="1:43" ht="28.5">
      <c r="A71" s="463"/>
      <c r="B71" s="463"/>
      <c r="C71" s="463"/>
      <c r="D71" s="463"/>
      <c r="E71" s="463"/>
      <c r="F71" s="463"/>
      <c r="G71" s="463"/>
      <c r="H71" s="463"/>
      <c r="I71" s="463"/>
      <c r="J71" s="463"/>
      <c r="K71" s="463"/>
      <c r="L71" s="463"/>
      <c r="M71" s="463"/>
      <c r="N71" s="463"/>
      <c r="O71" s="463"/>
      <c r="P71" s="463"/>
      <c r="Q71" s="463"/>
      <c r="R71" s="463"/>
      <c r="S71" s="463"/>
      <c r="T71" s="463"/>
      <c r="U71" s="463"/>
      <c r="V71" s="463"/>
      <c r="W71" s="463"/>
      <c r="X71" s="463"/>
      <c r="Y71" s="463"/>
      <c r="Z71" s="463"/>
      <c r="AA71" s="463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</row>
    <row r="72" spans="1:27" ht="26.25">
      <c r="A72" s="306"/>
      <c r="B72" s="306"/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06"/>
      <c r="O72" s="306"/>
      <c r="P72" s="306"/>
      <c r="Q72" s="306"/>
      <c r="R72" s="306"/>
      <c r="S72" s="306"/>
      <c r="T72" s="306"/>
      <c r="U72" s="306"/>
      <c r="V72" s="306"/>
      <c r="W72" s="306"/>
      <c r="X72" s="306"/>
      <c r="Y72" s="306"/>
      <c r="Z72" s="306"/>
      <c r="AA72" s="306"/>
    </row>
    <row r="73" spans="1:27" ht="26.25">
      <c r="A73" s="306"/>
      <c r="B73" s="306"/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6"/>
      <c r="AA73" s="306"/>
    </row>
    <row r="74" spans="1:27" ht="26.25">
      <c r="A74" s="306"/>
      <c r="B74" s="306"/>
      <c r="C74" s="306"/>
      <c r="D74" s="306"/>
      <c r="E74" s="306"/>
      <c r="F74" s="306"/>
      <c r="G74" s="306"/>
      <c r="H74" s="306"/>
      <c r="I74" s="306"/>
      <c r="J74" s="306"/>
      <c r="K74" s="306"/>
      <c r="L74" s="306"/>
      <c r="M74" s="306"/>
      <c r="N74" s="306"/>
      <c r="O74" s="306"/>
      <c r="P74" s="306"/>
      <c r="Q74" s="306"/>
      <c r="R74" s="306"/>
      <c r="S74" s="306"/>
      <c r="T74" s="306"/>
      <c r="U74" s="306"/>
      <c r="V74" s="306"/>
      <c r="W74" s="306"/>
      <c r="X74" s="306"/>
      <c r="Y74" s="306"/>
      <c r="Z74" s="306"/>
      <c r="AA74" s="306"/>
    </row>
  </sheetData>
  <sheetProtection/>
  <mergeCells count="25">
    <mergeCell ref="A1:B1"/>
    <mergeCell ref="AM1:AQ1"/>
    <mergeCell ref="C1:AI1"/>
    <mergeCell ref="B35:B43"/>
    <mergeCell ref="B44:B53"/>
    <mergeCell ref="A8:A53"/>
    <mergeCell ref="D3:AQ3"/>
    <mergeCell ref="A4:A7"/>
    <mergeCell ref="B4:B7"/>
    <mergeCell ref="C4:C7"/>
    <mergeCell ref="D4:G6"/>
    <mergeCell ref="AF4:AI6"/>
    <mergeCell ref="H4:K6"/>
    <mergeCell ref="B16:B27"/>
    <mergeCell ref="B28:B34"/>
    <mergeCell ref="L4:O6"/>
    <mergeCell ref="P4:S6"/>
    <mergeCell ref="AB4:AE6"/>
    <mergeCell ref="B8:B15"/>
    <mergeCell ref="AI60:AQ60"/>
    <mergeCell ref="AI61:AQ61"/>
    <mergeCell ref="AJ4:AM6"/>
    <mergeCell ref="AN4:AQ6"/>
    <mergeCell ref="T4:W6"/>
    <mergeCell ref="X4:AA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1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9"/>
  <sheetViews>
    <sheetView zoomScale="40" zoomScaleNormal="40" zoomScalePageLayoutView="0" workbookViewId="0" topLeftCell="A10">
      <selection activeCell="O45" sqref="O45"/>
    </sheetView>
  </sheetViews>
  <sheetFormatPr defaultColWidth="9.140625" defaultRowHeight="15"/>
  <cols>
    <col min="1" max="1" width="37.28125" style="10" customWidth="1"/>
    <col min="2" max="2" width="33.00390625" style="10" customWidth="1"/>
    <col min="3" max="3" width="74.8515625" style="10" bestFit="1" customWidth="1"/>
    <col min="4" max="4" width="14.57421875" style="10" hidden="1" customWidth="1"/>
    <col min="5" max="5" width="16.28125" style="10" hidden="1" customWidth="1"/>
    <col min="6" max="6" width="14.00390625" style="10" hidden="1" customWidth="1"/>
    <col min="7" max="7" width="35.140625" style="10" customWidth="1"/>
    <col min="8" max="8" width="14.7109375" style="10" hidden="1" customWidth="1"/>
    <col min="9" max="9" width="16.28125" style="10" hidden="1" customWidth="1"/>
    <col min="10" max="10" width="14.140625" style="10" hidden="1" customWidth="1"/>
    <col min="11" max="11" width="31.28125" style="10" customWidth="1"/>
    <col min="12" max="12" width="14.57421875" style="10" hidden="1" customWidth="1"/>
    <col min="13" max="13" width="15.7109375" style="10" hidden="1" customWidth="1"/>
    <col min="14" max="14" width="21.421875" style="10" hidden="1" customWidth="1"/>
    <col min="15" max="15" width="34.421875" style="10" customWidth="1"/>
    <col min="16" max="16" width="14.57421875" style="10" hidden="1" customWidth="1"/>
    <col min="17" max="17" width="15.7109375" style="10" hidden="1" customWidth="1"/>
    <col min="18" max="18" width="14.00390625" style="10" hidden="1" customWidth="1"/>
    <col min="19" max="19" width="34.140625" style="10" customWidth="1"/>
    <col min="20" max="22" width="10.57421875" style="10" hidden="1" customWidth="1"/>
    <col min="23" max="23" width="34.8515625" style="10" customWidth="1"/>
    <col min="24" max="26" width="11.00390625" style="10" hidden="1" customWidth="1"/>
    <col min="27" max="27" width="36.7109375" style="10" customWidth="1"/>
    <col min="28" max="29" width="11.00390625" style="10" hidden="1" customWidth="1"/>
    <col min="30" max="30" width="11.421875" style="10" hidden="1" customWidth="1"/>
    <col min="31" max="31" width="36.28125" style="10" customWidth="1"/>
    <col min="32" max="34" width="11.00390625" style="10" hidden="1" customWidth="1"/>
    <col min="35" max="35" width="35.57421875" style="10" customWidth="1"/>
    <col min="36" max="38" width="12.57421875" style="10" hidden="1" customWidth="1"/>
    <col min="39" max="39" width="33.421875" style="10" customWidth="1"/>
    <col min="40" max="42" width="14.57421875" style="10" hidden="1" customWidth="1"/>
    <col min="43" max="43" width="28.00390625" style="10" customWidth="1"/>
    <col min="44" max="16384" width="9.140625" style="10" customWidth="1"/>
  </cols>
  <sheetData>
    <row r="1" spans="1:43" ht="99.75" customHeight="1">
      <c r="A1" s="347"/>
      <c r="B1" s="347"/>
      <c r="C1" s="348" t="s">
        <v>491</v>
      </c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9" t="s">
        <v>121</v>
      </c>
      <c r="AK1" s="9"/>
      <c r="AL1" s="9"/>
      <c r="AM1" s="350"/>
      <c r="AN1" s="350"/>
      <c r="AO1" s="350"/>
      <c r="AP1" s="350"/>
      <c r="AQ1" s="350"/>
    </row>
    <row r="2" ht="27" thickBot="1">
      <c r="AM2" s="11" t="s">
        <v>419</v>
      </c>
    </row>
    <row r="3" spans="3:43" ht="45.75" customHeight="1" thickBot="1">
      <c r="C3" s="12"/>
      <c r="D3" s="340" t="s">
        <v>120</v>
      </c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2"/>
    </row>
    <row r="4" spans="1:43" ht="7.5" customHeight="1">
      <c r="A4" s="345" t="s">
        <v>0</v>
      </c>
      <c r="B4" s="345" t="s">
        <v>13</v>
      </c>
      <c r="C4" s="345" t="s">
        <v>60</v>
      </c>
      <c r="D4" s="331" t="s">
        <v>54</v>
      </c>
      <c r="E4" s="332"/>
      <c r="F4" s="332"/>
      <c r="G4" s="333"/>
      <c r="H4" s="331" t="s">
        <v>55</v>
      </c>
      <c r="I4" s="332"/>
      <c r="J4" s="332"/>
      <c r="K4" s="333"/>
      <c r="L4" s="331" t="s">
        <v>87</v>
      </c>
      <c r="M4" s="332"/>
      <c r="N4" s="332"/>
      <c r="O4" s="333"/>
      <c r="P4" s="331" t="s">
        <v>88</v>
      </c>
      <c r="Q4" s="332"/>
      <c r="R4" s="332"/>
      <c r="S4" s="333"/>
      <c r="T4" s="331" t="s">
        <v>89</v>
      </c>
      <c r="U4" s="332"/>
      <c r="V4" s="332"/>
      <c r="W4" s="333"/>
      <c r="X4" s="331" t="s">
        <v>518</v>
      </c>
      <c r="Y4" s="332"/>
      <c r="Z4" s="332"/>
      <c r="AA4" s="333"/>
      <c r="AB4" s="331" t="s">
        <v>90</v>
      </c>
      <c r="AC4" s="332"/>
      <c r="AD4" s="332"/>
      <c r="AE4" s="333"/>
      <c r="AF4" s="331" t="s">
        <v>91</v>
      </c>
      <c r="AG4" s="332"/>
      <c r="AH4" s="332"/>
      <c r="AI4" s="333"/>
      <c r="AJ4" s="331" t="s">
        <v>56</v>
      </c>
      <c r="AK4" s="332"/>
      <c r="AL4" s="332"/>
      <c r="AM4" s="333"/>
      <c r="AN4" s="331" t="s">
        <v>92</v>
      </c>
      <c r="AO4" s="332"/>
      <c r="AP4" s="332"/>
      <c r="AQ4" s="333"/>
    </row>
    <row r="5" spans="1:43" ht="40.5" customHeight="1">
      <c r="A5" s="343"/>
      <c r="B5" s="343"/>
      <c r="C5" s="343"/>
      <c r="D5" s="334"/>
      <c r="E5" s="335"/>
      <c r="F5" s="335"/>
      <c r="G5" s="336"/>
      <c r="H5" s="334"/>
      <c r="I5" s="335"/>
      <c r="J5" s="335"/>
      <c r="K5" s="336"/>
      <c r="L5" s="334"/>
      <c r="M5" s="335"/>
      <c r="N5" s="335"/>
      <c r="O5" s="336"/>
      <c r="P5" s="334"/>
      <c r="Q5" s="335"/>
      <c r="R5" s="335"/>
      <c r="S5" s="336"/>
      <c r="T5" s="334"/>
      <c r="U5" s="335"/>
      <c r="V5" s="335"/>
      <c r="W5" s="336"/>
      <c r="X5" s="334"/>
      <c r="Y5" s="335"/>
      <c r="Z5" s="335"/>
      <c r="AA5" s="336"/>
      <c r="AB5" s="334"/>
      <c r="AC5" s="335"/>
      <c r="AD5" s="335"/>
      <c r="AE5" s="336"/>
      <c r="AF5" s="334"/>
      <c r="AG5" s="335"/>
      <c r="AH5" s="335"/>
      <c r="AI5" s="336"/>
      <c r="AJ5" s="334"/>
      <c r="AK5" s="335"/>
      <c r="AL5" s="335"/>
      <c r="AM5" s="336"/>
      <c r="AN5" s="334"/>
      <c r="AO5" s="335"/>
      <c r="AP5" s="335"/>
      <c r="AQ5" s="336"/>
    </row>
    <row r="6" spans="1:43" ht="96" customHeight="1" thickBot="1">
      <c r="A6" s="343"/>
      <c r="B6" s="343"/>
      <c r="C6" s="343"/>
      <c r="D6" s="337"/>
      <c r="E6" s="338"/>
      <c r="F6" s="338"/>
      <c r="G6" s="339"/>
      <c r="H6" s="337"/>
      <c r="I6" s="338"/>
      <c r="J6" s="338"/>
      <c r="K6" s="339"/>
      <c r="L6" s="337"/>
      <c r="M6" s="338"/>
      <c r="N6" s="338"/>
      <c r="O6" s="339"/>
      <c r="P6" s="337"/>
      <c r="Q6" s="338"/>
      <c r="R6" s="338"/>
      <c r="S6" s="339"/>
      <c r="T6" s="337"/>
      <c r="U6" s="338"/>
      <c r="V6" s="338"/>
      <c r="W6" s="339"/>
      <c r="X6" s="337"/>
      <c r="Y6" s="338"/>
      <c r="Z6" s="338"/>
      <c r="AA6" s="339"/>
      <c r="AB6" s="337"/>
      <c r="AC6" s="338"/>
      <c r="AD6" s="338"/>
      <c r="AE6" s="339"/>
      <c r="AF6" s="337"/>
      <c r="AG6" s="338"/>
      <c r="AH6" s="338"/>
      <c r="AI6" s="339"/>
      <c r="AJ6" s="337"/>
      <c r="AK6" s="338"/>
      <c r="AL6" s="338"/>
      <c r="AM6" s="339"/>
      <c r="AN6" s="337"/>
      <c r="AO6" s="338"/>
      <c r="AP6" s="338"/>
      <c r="AQ6" s="339"/>
    </row>
    <row r="7" spans="1:43" ht="123.75" customHeight="1" thickBot="1">
      <c r="A7" s="344"/>
      <c r="B7" s="344"/>
      <c r="C7" s="344"/>
      <c r="D7" s="13" t="s">
        <v>470</v>
      </c>
      <c r="E7" s="14" t="s">
        <v>475</v>
      </c>
      <c r="F7" s="13" t="s">
        <v>471</v>
      </c>
      <c r="G7" s="13" t="s">
        <v>472</v>
      </c>
      <c r="H7" s="13" t="s">
        <v>470</v>
      </c>
      <c r="I7" s="14" t="s">
        <v>475</v>
      </c>
      <c r="J7" s="13" t="s">
        <v>471</v>
      </c>
      <c r="K7" s="13" t="s">
        <v>472</v>
      </c>
      <c r="L7" s="13" t="s">
        <v>470</v>
      </c>
      <c r="M7" s="14" t="s">
        <v>475</v>
      </c>
      <c r="N7" s="13" t="s">
        <v>471</v>
      </c>
      <c r="O7" s="13" t="s">
        <v>472</v>
      </c>
      <c r="P7" s="13" t="s">
        <v>470</v>
      </c>
      <c r="Q7" s="14" t="s">
        <v>475</v>
      </c>
      <c r="R7" s="13" t="s">
        <v>471</v>
      </c>
      <c r="S7" s="13" t="s">
        <v>472</v>
      </c>
      <c r="T7" s="13" t="s">
        <v>422</v>
      </c>
      <c r="U7" s="14" t="s">
        <v>427</v>
      </c>
      <c r="V7" s="13" t="s">
        <v>423</v>
      </c>
      <c r="W7" s="13" t="s">
        <v>472</v>
      </c>
      <c r="X7" s="13" t="s">
        <v>422</v>
      </c>
      <c r="Y7" s="14" t="s">
        <v>427</v>
      </c>
      <c r="Z7" s="13" t="s">
        <v>423</v>
      </c>
      <c r="AA7" s="13" t="s">
        <v>472</v>
      </c>
      <c r="AB7" s="13" t="s">
        <v>422</v>
      </c>
      <c r="AC7" s="14" t="s">
        <v>427</v>
      </c>
      <c r="AD7" s="13" t="s">
        <v>423</v>
      </c>
      <c r="AE7" s="13" t="s">
        <v>472</v>
      </c>
      <c r="AF7" s="13" t="s">
        <v>422</v>
      </c>
      <c r="AG7" s="14" t="s">
        <v>427</v>
      </c>
      <c r="AH7" s="13" t="s">
        <v>423</v>
      </c>
      <c r="AI7" s="13" t="s">
        <v>472</v>
      </c>
      <c r="AJ7" s="13" t="s">
        <v>422</v>
      </c>
      <c r="AK7" s="14" t="s">
        <v>427</v>
      </c>
      <c r="AL7" s="13" t="s">
        <v>423</v>
      </c>
      <c r="AM7" s="13" t="s">
        <v>472</v>
      </c>
      <c r="AN7" s="13" t="s">
        <v>422</v>
      </c>
      <c r="AO7" s="14" t="s">
        <v>427</v>
      </c>
      <c r="AP7" s="13" t="s">
        <v>423</v>
      </c>
      <c r="AQ7" s="13" t="s">
        <v>472</v>
      </c>
    </row>
    <row r="8" spans="1:43" ht="60" customHeight="1" thickBot="1">
      <c r="A8" s="374" t="s">
        <v>11</v>
      </c>
      <c r="B8" s="153" t="s">
        <v>354</v>
      </c>
      <c r="C8" s="478" t="s">
        <v>355</v>
      </c>
      <c r="D8" s="245">
        <v>55</v>
      </c>
      <c r="E8" s="253">
        <f>D8*53.86/100</f>
        <v>29.623</v>
      </c>
      <c r="F8" s="254">
        <v>85</v>
      </c>
      <c r="G8" s="235">
        <v>150</v>
      </c>
      <c r="H8" s="236"/>
      <c r="I8" s="255">
        <f>H8*53.86/100</f>
        <v>0</v>
      </c>
      <c r="J8" s="256"/>
      <c r="K8" s="238"/>
      <c r="L8" s="239"/>
      <c r="M8" s="255">
        <f>L8*53.86/100</f>
        <v>0</v>
      </c>
      <c r="N8" s="240"/>
      <c r="O8" s="236"/>
      <c r="P8" s="236"/>
      <c r="Q8" s="255">
        <f>P8*53.86/100</f>
        <v>0</v>
      </c>
      <c r="R8" s="256"/>
      <c r="S8" s="238"/>
      <c r="T8" s="239"/>
      <c r="U8" s="257">
        <f>T8*83.5/100</f>
        <v>0</v>
      </c>
      <c r="V8" s="240"/>
      <c r="W8" s="236"/>
      <c r="X8" s="239"/>
      <c r="Y8" s="257">
        <f>X8*83.5/100</f>
        <v>0</v>
      </c>
      <c r="Z8" s="240"/>
      <c r="AA8" s="236"/>
      <c r="AB8" s="239"/>
      <c r="AC8" s="257">
        <f>AB8*83.5/100</f>
        <v>0</v>
      </c>
      <c r="AD8" s="240"/>
      <c r="AE8" s="236"/>
      <c r="AF8" s="239"/>
      <c r="AG8" s="257">
        <f>AF8*83.5/100</f>
        <v>0</v>
      </c>
      <c r="AH8" s="240"/>
      <c r="AI8" s="236"/>
      <c r="AJ8" s="239"/>
      <c r="AK8" s="257">
        <f>AJ8*83.5/100</f>
        <v>0</v>
      </c>
      <c r="AL8" s="240"/>
      <c r="AM8" s="236"/>
      <c r="AN8" s="258"/>
      <c r="AO8" s="257">
        <f>AN8*19.6/100</f>
        <v>0</v>
      </c>
      <c r="AP8" s="259"/>
      <c r="AQ8" s="260"/>
    </row>
    <row r="9" spans="1:43" ht="60" customHeight="1" thickBot="1">
      <c r="A9" s="374"/>
      <c r="B9" s="153" t="s">
        <v>49</v>
      </c>
      <c r="C9" s="478" t="s">
        <v>109</v>
      </c>
      <c r="D9" s="236"/>
      <c r="E9" s="255">
        <f aca="true" t="shared" si="0" ref="E9:E21">D9*53.86/100</f>
        <v>0</v>
      </c>
      <c r="F9" s="256"/>
      <c r="G9" s="238"/>
      <c r="H9" s="245">
        <v>65</v>
      </c>
      <c r="I9" s="261">
        <f aca="true" t="shared" si="1" ref="I9:I21">H9*53.86/100</f>
        <v>35.009</v>
      </c>
      <c r="J9" s="254">
        <v>92</v>
      </c>
      <c r="K9" s="235">
        <v>225</v>
      </c>
      <c r="L9" s="239"/>
      <c r="M9" s="255">
        <f aca="true" t="shared" si="2" ref="M9:M21">L9*53.86/100</f>
        <v>0</v>
      </c>
      <c r="N9" s="240"/>
      <c r="O9" s="236"/>
      <c r="P9" s="236"/>
      <c r="Q9" s="255">
        <f aca="true" t="shared" si="3" ref="Q9:Q21">P9*53.86/100</f>
        <v>0</v>
      </c>
      <c r="R9" s="256"/>
      <c r="S9" s="238"/>
      <c r="T9" s="239"/>
      <c r="U9" s="257">
        <f aca="true" t="shared" si="4" ref="U9:U21">T9*83.5/100</f>
        <v>0</v>
      </c>
      <c r="V9" s="240"/>
      <c r="W9" s="236"/>
      <c r="X9" s="239"/>
      <c r="Y9" s="257">
        <f aca="true" t="shared" si="5" ref="Y9:Y21">X9*83.5/100</f>
        <v>0</v>
      </c>
      <c r="Z9" s="240"/>
      <c r="AA9" s="236"/>
      <c r="AB9" s="239"/>
      <c r="AC9" s="257">
        <f aca="true" t="shared" si="6" ref="AC9:AC21">AB9*83.5/100</f>
        <v>0</v>
      </c>
      <c r="AD9" s="240"/>
      <c r="AE9" s="236"/>
      <c r="AF9" s="239"/>
      <c r="AG9" s="257">
        <f aca="true" t="shared" si="7" ref="AG9:AG21">AF9*83.5/100</f>
        <v>0</v>
      </c>
      <c r="AH9" s="240"/>
      <c r="AI9" s="236"/>
      <c r="AJ9" s="239"/>
      <c r="AK9" s="257">
        <f aca="true" t="shared" si="8" ref="AK9:AK21">AJ9*83.5/100</f>
        <v>0</v>
      </c>
      <c r="AL9" s="240"/>
      <c r="AM9" s="236"/>
      <c r="AN9" s="248"/>
      <c r="AO9" s="257">
        <f aca="true" t="shared" si="9" ref="AO9:AO21">AN9*19.6/100</f>
        <v>0</v>
      </c>
      <c r="AP9" s="240"/>
      <c r="AQ9" s="236"/>
    </row>
    <row r="10" spans="1:43" ht="60" customHeight="1" thickBot="1">
      <c r="A10" s="374"/>
      <c r="B10" s="364" t="s">
        <v>356</v>
      </c>
      <c r="C10" s="501" t="s">
        <v>357</v>
      </c>
      <c r="D10" s="15"/>
      <c r="E10" s="255">
        <f t="shared" si="0"/>
        <v>0</v>
      </c>
      <c r="F10" s="180"/>
      <c r="G10" s="22"/>
      <c r="H10" s="15"/>
      <c r="I10" s="255">
        <f t="shared" si="1"/>
        <v>0</v>
      </c>
      <c r="J10" s="180"/>
      <c r="K10" s="22"/>
      <c r="L10" s="23"/>
      <c r="M10" s="255">
        <f t="shared" si="2"/>
        <v>0</v>
      </c>
      <c r="N10" s="19"/>
      <c r="O10" s="15"/>
      <c r="P10" s="15"/>
      <c r="Q10" s="255">
        <f t="shared" si="3"/>
        <v>0</v>
      </c>
      <c r="R10" s="256"/>
      <c r="S10" s="22"/>
      <c r="T10" s="23"/>
      <c r="U10" s="257">
        <f t="shared" si="4"/>
        <v>0</v>
      </c>
      <c r="V10" s="19"/>
      <c r="W10" s="15"/>
      <c r="X10" s="23"/>
      <c r="Y10" s="257">
        <f t="shared" si="5"/>
        <v>0</v>
      </c>
      <c r="Z10" s="19"/>
      <c r="AA10" s="15"/>
      <c r="AB10" s="23"/>
      <c r="AC10" s="257">
        <f t="shared" si="6"/>
        <v>0</v>
      </c>
      <c r="AD10" s="19"/>
      <c r="AE10" s="15"/>
      <c r="AF10" s="23"/>
      <c r="AG10" s="257">
        <f t="shared" si="7"/>
        <v>0</v>
      </c>
      <c r="AH10" s="19"/>
      <c r="AI10" s="15"/>
      <c r="AJ10" s="23"/>
      <c r="AK10" s="257">
        <f t="shared" si="8"/>
        <v>0</v>
      </c>
      <c r="AL10" s="19"/>
      <c r="AM10" s="15"/>
      <c r="AN10" s="69"/>
      <c r="AO10" s="257">
        <f t="shared" si="9"/>
        <v>0</v>
      </c>
      <c r="AP10" s="19"/>
      <c r="AQ10" s="15"/>
    </row>
    <row r="11" spans="1:43" ht="60" customHeight="1" thickBot="1">
      <c r="A11" s="374"/>
      <c r="B11" s="365"/>
      <c r="C11" s="479" t="s">
        <v>358</v>
      </c>
      <c r="D11" s="226">
        <v>55</v>
      </c>
      <c r="E11" s="253">
        <f t="shared" si="0"/>
        <v>29.623</v>
      </c>
      <c r="F11" s="262">
        <v>85</v>
      </c>
      <c r="G11" s="89">
        <v>150</v>
      </c>
      <c r="H11" s="40"/>
      <c r="I11" s="255">
        <f t="shared" si="1"/>
        <v>0</v>
      </c>
      <c r="J11" s="186"/>
      <c r="K11" s="41"/>
      <c r="L11" s="43"/>
      <c r="M11" s="255">
        <f t="shared" si="2"/>
        <v>0</v>
      </c>
      <c r="N11" s="44"/>
      <c r="O11" s="40"/>
      <c r="P11" s="40"/>
      <c r="Q11" s="255">
        <f t="shared" si="3"/>
        <v>0</v>
      </c>
      <c r="R11" s="256"/>
      <c r="S11" s="41"/>
      <c r="T11" s="43"/>
      <c r="U11" s="257">
        <f t="shared" si="4"/>
        <v>0</v>
      </c>
      <c r="V11" s="44"/>
      <c r="W11" s="40"/>
      <c r="X11" s="43"/>
      <c r="Y11" s="257">
        <f t="shared" si="5"/>
        <v>0</v>
      </c>
      <c r="Z11" s="44"/>
      <c r="AA11" s="40"/>
      <c r="AB11" s="43"/>
      <c r="AC11" s="257">
        <f t="shared" si="6"/>
        <v>0</v>
      </c>
      <c r="AD11" s="44"/>
      <c r="AE11" s="40"/>
      <c r="AF11" s="43"/>
      <c r="AG11" s="257">
        <f t="shared" si="7"/>
        <v>0</v>
      </c>
      <c r="AH11" s="44"/>
      <c r="AI11" s="40"/>
      <c r="AJ11" s="43"/>
      <c r="AK11" s="257">
        <f t="shared" si="8"/>
        <v>0</v>
      </c>
      <c r="AL11" s="44"/>
      <c r="AM11" s="40"/>
      <c r="AN11" s="90"/>
      <c r="AO11" s="257">
        <f t="shared" si="9"/>
        <v>0</v>
      </c>
      <c r="AP11" s="44"/>
      <c r="AQ11" s="40"/>
    </row>
    <row r="12" spans="1:43" ht="60" customHeight="1" thickBot="1">
      <c r="A12" s="374"/>
      <c r="B12" s="153" t="s">
        <v>359</v>
      </c>
      <c r="C12" s="478" t="s">
        <v>360</v>
      </c>
      <c r="D12" s="236"/>
      <c r="E12" s="255">
        <f t="shared" si="0"/>
        <v>0</v>
      </c>
      <c r="F12" s="256"/>
      <c r="G12" s="238"/>
      <c r="H12" s="236"/>
      <c r="I12" s="255">
        <f t="shared" si="1"/>
        <v>0</v>
      </c>
      <c r="J12" s="256"/>
      <c r="K12" s="238"/>
      <c r="L12" s="239"/>
      <c r="M12" s="255">
        <f t="shared" si="2"/>
        <v>0</v>
      </c>
      <c r="N12" s="240"/>
      <c r="O12" s="236"/>
      <c r="P12" s="236"/>
      <c r="Q12" s="255">
        <f t="shared" si="3"/>
        <v>0</v>
      </c>
      <c r="R12" s="256"/>
      <c r="S12" s="238"/>
      <c r="T12" s="239"/>
      <c r="U12" s="257">
        <f t="shared" si="4"/>
        <v>0</v>
      </c>
      <c r="V12" s="240"/>
      <c r="W12" s="236"/>
      <c r="X12" s="239"/>
      <c r="Y12" s="257">
        <f t="shared" si="5"/>
        <v>0</v>
      </c>
      <c r="Z12" s="240"/>
      <c r="AA12" s="236"/>
      <c r="AB12" s="239"/>
      <c r="AC12" s="257">
        <f t="shared" si="6"/>
        <v>0</v>
      </c>
      <c r="AD12" s="240"/>
      <c r="AE12" s="236"/>
      <c r="AF12" s="239"/>
      <c r="AG12" s="257">
        <f t="shared" si="7"/>
        <v>0</v>
      </c>
      <c r="AH12" s="240"/>
      <c r="AI12" s="236"/>
      <c r="AJ12" s="239"/>
      <c r="AK12" s="257">
        <f t="shared" si="8"/>
        <v>0</v>
      </c>
      <c r="AL12" s="240"/>
      <c r="AM12" s="236"/>
      <c r="AN12" s="248"/>
      <c r="AO12" s="257">
        <f t="shared" si="9"/>
        <v>0</v>
      </c>
      <c r="AP12" s="240"/>
      <c r="AQ12" s="236"/>
    </row>
    <row r="13" spans="1:43" ht="60" customHeight="1" thickBot="1">
      <c r="A13" s="374"/>
      <c r="B13" s="153" t="s">
        <v>115</v>
      </c>
      <c r="C13" s="474" t="s">
        <v>116</v>
      </c>
      <c r="D13" s="245">
        <v>55</v>
      </c>
      <c r="E13" s="253">
        <f t="shared" si="0"/>
        <v>29.623</v>
      </c>
      <c r="F13" s="254">
        <v>85</v>
      </c>
      <c r="G13" s="235">
        <v>200</v>
      </c>
      <c r="H13" s="245">
        <v>65</v>
      </c>
      <c r="I13" s="261">
        <f t="shared" si="1"/>
        <v>35.009</v>
      </c>
      <c r="J13" s="254">
        <v>92</v>
      </c>
      <c r="K13" s="235">
        <v>275</v>
      </c>
      <c r="L13" s="239"/>
      <c r="M13" s="255">
        <f t="shared" si="2"/>
        <v>0</v>
      </c>
      <c r="N13" s="240"/>
      <c r="O13" s="236"/>
      <c r="P13" s="245">
        <v>625</v>
      </c>
      <c r="Q13" s="261">
        <f t="shared" si="3"/>
        <v>336.625</v>
      </c>
      <c r="R13" s="262">
        <v>962</v>
      </c>
      <c r="S13" s="235">
        <v>1800</v>
      </c>
      <c r="T13" s="239"/>
      <c r="U13" s="257">
        <f t="shared" si="4"/>
        <v>0</v>
      </c>
      <c r="V13" s="240"/>
      <c r="W13" s="236"/>
      <c r="X13" s="239"/>
      <c r="Y13" s="257">
        <f t="shared" si="5"/>
        <v>0</v>
      </c>
      <c r="Z13" s="240"/>
      <c r="AA13" s="236"/>
      <c r="AB13" s="239"/>
      <c r="AC13" s="257">
        <f t="shared" si="6"/>
        <v>0</v>
      </c>
      <c r="AD13" s="240"/>
      <c r="AE13" s="236"/>
      <c r="AF13" s="239"/>
      <c r="AG13" s="257">
        <f t="shared" si="7"/>
        <v>0</v>
      </c>
      <c r="AH13" s="240"/>
      <c r="AI13" s="236"/>
      <c r="AJ13" s="239"/>
      <c r="AK13" s="257">
        <f t="shared" si="8"/>
        <v>0</v>
      </c>
      <c r="AL13" s="240"/>
      <c r="AM13" s="236"/>
      <c r="AN13" s="248"/>
      <c r="AO13" s="257">
        <f t="shared" si="9"/>
        <v>0</v>
      </c>
      <c r="AP13" s="240"/>
      <c r="AQ13" s="236"/>
    </row>
    <row r="14" spans="1:43" ht="60" customHeight="1" thickBot="1">
      <c r="A14" s="374"/>
      <c r="B14" s="364" t="s">
        <v>361</v>
      </c>
      <c r="C14" s="474" t="s">
        <v>327</v>
      </c>
      <c r="D14" s="236"/>
      <c r="E14" s="255">
        <f t="shared" si="0"/>
        <v>0</v>
      </c>
      <c r="F14" s="256"/>
      <c r="G14" s="22"/>
      <c r="H14" s="236"/>
      <c r="I14" s="255">
        <f t="shared" si="1"/>
        <v>0</v>
      </c>
      <c r="J14" s="256"/>
      <c r="K14" s="22"/>
      <c r="L14" s="23"/>
      <c r="M14" s="255">
        <f t="shared" si="2"/>
        <v>0</v>
      </c>
      <c r="N14" s="19"/>
      <c r="O14" s="15"/>
      <c r="P14" s="236"/>
      <c r="Q14" s="255">
        <f t="shared" si="3"/>
        <v>0</v>
      </c>
      <c r="R14" s="256"/>
      <c r="S14" s="22"/>
      <c r="T14" s="23"/>
      <c r="U14" s="257">
        <f t="shared" si="4"/>
        <v>0</v>
      </c>
      <c r="V14" s="19"/>
      <c r="W14" s="15"/>
      <c r="X14" s="23"/>
      <c r="Y14" s="257">
        <f t="shared" si="5"/>
        <v>0</v>
      </c>
      <c r="Z14" s="19"/>
      <c r="AA14" s="15"/>
      <c r="AB14" s="47"/>
      <c r="AC14" s="257">
        <f t="shared" si="6"/>
        <v>0</v>
      </c>
      <c r="AD14" s="48"/>
      <c r="AE14" s="59"/>
      <c r="AF14" s="47"/>
      <c r="AG14" s="257">
        <f t="shared" si="7"/>
        <v>0</v>
      </c>
      <c r="AH14" s="48"/>
      <c r="AI14" s="59"/>
      <c r="AJ14" s="47"/>
      <c r="AK14" s="257">
        <f t="shared" si="8"/>
        <v>0</v>
      </c>
      <c r="AL14" s="48"/>
      <c r="AM14" s="59"/>
      <c r="AN14" s="94"/>
      <c r="AO14" s="257">
        <f t="shared" si="9"/>
        <v>0</v>
      </c>
      <c r="AP14" s="48"/>
      <c r="AQ14" s="59"/>
    </row>
    <row r="15" spans="1:43" ht="60" customHeight="1" thickBot="1">
      <c r="A15" s="374"/>
      <c r="B15" s="371"/>
      <c r="C15" s="495" t="s">
        <v>362</v>
      </c>
      <c r="D15" s="236"/>
      <c r="E15" s="255">
        <f t="shared" si="0"/>
        <v>0</v>
      </c>
      <c r="F15" s="256"/>
      <c r="G15" s="29"/>
      <c r="H15" s="236"/>
      <c r="I15" s="255">
        <f t="shared" si="1"/>
        <v>0</v>
      </c>
      <c r="J15" s="256"/>
      <c r="K15" s="29"/>
      <c r="L15" s="30"/>
      <c r="M15" s="255">
        <f t="shared" si="2"/>
        <v>0</v>
      </c>
      <c r="N15" s="31"/>
      <c r="O15" s="27"/>
      <c r="P15" s="236"/>
      <c r="Q15" s="255">
        <f t="shared" si="3"/>
        <v>0</v>
      </c>
      <c r="R15" s="256"/>
      <c r="S15" s="29"/>
      <c r="T15" s="30"/>
      <c r="U15" s="257">
        <f t="shared" si="4"/>
        <v>0</v>
      </c>
      <c r="V15" s="31"/>
      <c r="W15" s="27"/>
      <c r="X15" s="30"/>
      <c r="Y15" s="257">
        <f t="shared" si="5"/>
        <v>0</v>
      </c>
      <c r="Z15" s="31"/>
      <c r="AA15" s="27"/>
      <c r="AB15" s="30"/>
      <c r="AC15" s="257">
        <f t="shared" si="6"/>
        <v>0</v>
      </c>
      <c r="AD15" s="31"/>
      <c r="AE15" s="27"/>
      <c r="AF15" s="30"/>
      <c r="AG15" s="257">
        <f t="shared" si="7"/>
        <v>0</v>
      </c>
      <c r="AH15" s="31"/>
      <c r="AI15" s="27"/>
      <c r="AJ15" s="30"/>
      <c r="AK15" s="257">
        <f t="shared" si="8"/>
        <v>0</v>
      </c>
      <c r="AL15" s="31"/>
      <c r="AM15" s="27"/>
      <c r="AN15" s="75"/>
      <c r="AO15" s="257">
        <f t="shared" si="9"/>
        <v>0</v>
      </c>
      <c r="AP15" s="38"/>
      <c r="AQ15" s="101"/>
    </row>
    <row r="16" spans="1:43" ht="60" customHeight="1" thickBot="1">
      <c r="A16" s="374"/>
      <c r="B16" s="371"/>
      <c r="C16" s="502" t="s">
        <v>363</v>
      </c>
      <c r="D16" s="15"/>
      <c r="E16" s="255">
        <f t="shared" si="0"/>
        <v>0</v>
      </c>
      <c r="F16" s="180"/>
      <c r="G16" s="29"/>
      <c r="H16" s="15"/>
      <c r="I16" s="255">
        <f t="shared" si="1"/>
        <v>0</v>
      </c>
      <c r="J16" s="180"/>
      <c r="K16" s="29"/>
      <c r="L16" s="30"/>
      <c r="M16" s="255">
        <f t="shared" si="2"/>
        <v>0</v>
      </c>
      <c r="N16" s="31"/>
      <c r="O16" s="27"/>
      <c r="P16" s="15"/>
      <c r="Q16" s="255">
        <f t="shared" si="3"/>
        <v>0</v>
      </c>
      <c r="R16" s="256"/>
      <c r="S16" s="29"/>
      <c r="T16" s="30"/>
      <c r="U16" s="257">
        <f t="shared" si="4"/>
        <v>0</v>
      </c>
      <c r="V16" s="31"/>
      <c r="W16" s="27"/>
      <c r="X16" s="30"/>
      <c r="Y16" s="257">
        <f t="shared" si="5"/>
        <v>0</v>
      </c>
      <c r="Z16" s="31"/>
      <c r="AA16" s="27"/>
      <c r="AB16" s="37"/>
      <c r="AC16" s="257">
        <f t="shared" si="6"/>
        <v>0</v>
      </c>
      <c r="AD16" s="38"/>
      <c r="AE16" s="101"/>
      <c r="AF16" s="37"/>
      <c r="AG16" s="257">
        <f t="shared" si="7"/>
        <v>0</v>
      </c>
      <c r="AH16" s="38"/>
      <c r="AI16" s="101"/>
      <c r="AJ16" s="37"/>
      <c r="AK16" s="257">
        <f t="shared" si="8"/>
        <v>0</v>
      </c>
      <c r="AL16" s="38"/>
      <c r="AM16" s="101"/>
      <c r="AN16" s="75"/>
      <c r="AO16" s="257">
        <f t="shared" si="9"/>
        <v>0</v>
      </c>
      <c r="AP16" s="38"/>
      <c r="AQ16" s="101"/>
    </row>
    <row r="17" spans="1:43" ht="60" customHeight="1" thickBot="1">
      <c r="A17" s="374"/>
      <c r="B17" s="371"/>
      <c r="C17" s="475" t="s">
        <v>364</v>
      </c>
      <c r="D17" s="40"/>
      <c r="E17" s="255">
        <f t="shared" si="0"/>
        <v>0</v>
      </c>
      <c r="F17" s="186"/>
      <c r="G17" s="29"/>
      <c r="H17" s="40"/>
      <c r="I17" s="255">
        <f t="shared" si="1"/>
        <v>0</v>
      </c>
      <c r="J17" s="186"/>
      <c r="K17" s="29"/>
      <c r="L17" s="30"/>
      <c r="M17" s="255">
        <f t="shared" si="2"/>
        <v>0</v>
      </c>
      <c r="N17" s="31"/>
      <c r="O17" s="27"/>
      <c r="P17" s="40"/>
      <c r="Q17" s="255">
        <f t="shared" si="3"/>
        <v>0</v>
      </c>
      <c r="R17" s="256"/>
      <c r="S17" s="29"/>
      <c r="T17" s="30"/>
      <c r="U17" s="257">
        <f t="shared" si="4"/>
        <v>0</v>
      </c>
      <c r="V17" s="31"/>
      <c r="W17" s="27"/>
      <c r="X17" s="30"/>
      <c r="Y17" s="257">
        <f t="shared" si="5"/>
        <v>0</v>
      </c>
      <c r="Z17" s="31"/>
      <c r="AA17" s="27"/>
      <c r="AB17" s="37"/>
      <c r="AC17" s="257">
        <f t="shared" si="6"/>
        <v>0</v>
      </c>
      <c r="AD17" s="38"/>
      <c r="AE17" s="101"/>
      <c r="AF17" s="37"/>
      <c r="AG17" s="257">
        <f t="shared" si="7"/>
        <v>0</v>
      </c>
      <c r="AH17" s="38"/>
      <c r="AI17" s="101"/>
      <c r="AJ17" s="37"/>
      <c r="AK17" s="257">
        <f t="shared" si="8"/>
        <v>0</v>
      </c>
      <c r="AL17" s="38"/>
      <c r="AM17" s="101"/>
      <c r="AN17" s="75"/>
      <c r="AO17" s="257">
        <f t="shared" si="9"/>
        <v>0</v>
      </c>
      <c r="AP17" s="31"/>
      <c r="AQ17" s="27"/>
    </row>
    <row r="18" spans="1:43" ht="60" customHeight="1" thickBot="1">
      <c r="A18" s="374"/>
      <c r="B18" s="365"/>
      <c r="C18" s="500" t="s">
        <v>365</v>
      </c>
      <c r="D18" s="245">
        <v>55</v>
      </c>
      <c r="E18" s="253">
        <f t="shared" si="0"/>
        <v>29.623</v>
      </c>
      <c r="F18" s="254">
        <v>85</v>
      </c>
      <c r="G18" s="89">
        <v>150</v>
      </c>
      <c r="H18" s="236"/>
      <c r="I18" s="255">
        <f t="shared" si="1"/>
        <v>0</v>
      </c>
      <c r="J18" s="256"/>
      <c r="K18" s="41"/>
      <c r="L18" s="43"/>
      <c r="M18" s="255">
        <f t="shared" si="2"/>
        <v>0</v>
      </c>
      <c r="N18" s="44"/>
      <c r="O18" s="40"/>
      <c r="P18" s="236"/>
      <c r="Q18" s="255">
        <f t="shared" si="3"/>
        <v>0</v>
      </c>
      <c r="R18" s="256"/>
      <c r="S18" s="41"/>
      <c r="T18" s="43"/>
      <c r="U18" s="257">
        <f t="shared" si="4"/>
        <v>0</v>
      </c>
      <c r="V18" s="44"/>
      <c r="W18" s="40"/>
      <c r="X18" s="43"/>
      <c r="Y18" s="257">
        <f t="shared" si="5"/>
        <v>0</v>
      </c>
      <c r="Z18" s="44"/>
      <c r="AA18" s="40"/>
      <c r="AB18" s="54"/>
      <c r="AC18" s="257">
        <f t="shared" si="6"/>
        <v>0</v>
      </c>
      <c r="AD18" s="55"/>
      <c r="AE18" s="50"/>
      <c r="AF18" s="54"/>
      <c r="AG18" s="257">
        <f t="shared" si="7"/>
        <v>0</v>
      </c>
      <c r="AH18" s="55"/>
      <c r="AI18" s="50"/>
      <c r="AJ18" s="54"/>
      <c r="AK18" s="257">
        <f t="shared" si="8"/>
        <v>0</v>
      </c>
      <c r="AL18" s="55"/>
      <c r="AM18" s="50"/>
      <c r="AN18" s="81"/>
      <c r="AO18" s="257">
        <f t="shared" si="9"/>
        <v>0</v>
      </c>
      <c r="AP18" s="55"/>
      <c r="AQ18" s="50"/>
    </row>
    <row r="19" spans="1:43" ht="60" customHeight="1" thickBot="1">
      <c r="A19" s="374"/>
      <c r="B19" s="153" t="s">
        <v>366</v>
      </c>
      <c r="C19" s="478" t="s">
        <v>355</v>
      </c>
      <c r="D19" s="245">
        <v>55</v>
      </c>
      <c r="E19" s="253">
        <f t="shared" si="0"/>
        <v>29.623</v>
      </c>
      <c r="F19" s="254">
        <v>85</v>
      </c>
      <c r="G19" s="235">
        <v>225</v>
      </c>
      <c r="H19" s="236"/>
      <c r="I19" s="255">
        <f t="shared" si="1"/>
        <v>0</v>
      </c>
      <c r="J19" s="256"/>
      <c r="K19" s="238"/>
      <c r="L19" s="239"/>
      <c r="M19" s="255">
        <f t="shared" si="2"/>
        <v>0</v>
      </c>
      <c r="N19" s="240"/>
      <c r="O19" s="236"/>
      <c r="P19" s="236"/>
      <c r="Q19" s="255">
        <f t="shared" si="3"/>
        <v>0</v>
      </c>
      <c r="R19" s="256"/>
      <c r="S19" s="238"/>
      <c r="T19" s="239"/>
      <c r="U19" s="257">
        <f t="shared" si="4"/>
        <v>0</v>
      </c>
      <c r="V19" s="240"/>
      <c r="W19" s="236"/>
      <c r="X19" s="239"/>
      <c r="Y19" s="257">
        <f t="shared" si="5"/>
        <v>0</v>
      </c>
      <c r="Z19" s="240"/>
      <c r="AA19" s="236"/>
      <c r="AB19" s="239"/>
      <c r="AC19" s="257">
        <f t="shared" si="6"/>
        <v>0</v>
      </c>
      <c r="AD19" s="240"/>
      <c r="AE19" s="236"/>
      <c r="AF19" s="239"/>
      <c r="AG19" s="257">
        <f t="shared" si="7"/>
        <v>0</v>
      </c>
      <c r="AH19" s="240"/>
      <c r="AI19" s="236"/>
      <c r="AJ19" s="239"/>
      <c r="AK19" s="257">
        <f t="shared" si="8"/>
        <v>0</v>
      </c>
      <c r="AL19" s="240"/>
      <c r="AM19" s="236"/>
      <c r="AN19" s="248"/>
      <c r="AO19" s="257">
        <f t="shared" si="9"/>
        <v>0</v>
      </c>
      <c r="AP19" s="240"/>
      <c r="AQ19" s="236"/>
    </row>
    <row r="20" spans="1:43" ht="60" customHeight="1" thickBot="1">
      <c r="A20" s="374"/>
      <c r="B20" s="364" t="s">
        <v>367</v>
      </c>
      <c r="C20" s="497" t="s">
        <v>365</v>
      </c>
      <c r="D20" s="245">
        <v>55</v>
      </c>
      <c r="E20" s="253">
        <f t="shared" si="0"/>
        <v>29.623</v>
      </c>
      <c r="F20" s="254">
        <v>85</v>
      </c>
      <c r="G20" s="191">
        <v>150</v>
      </c>
      <c r="H20" s="236"/>
      <c r="I20" s="255">
        <f t="shared" si="1"/>
        <v>0</v>
      </c>
      <c r="J20" s="256"/>
      <c r="K20" s="49"/>
      <c r="L20" s="47"/>
      <c r="M20" s="255">
        <f t="shared" si="2"/>
        <v>0</v>
      </c>
      <c r="N20" s="48"/>
      <c r="O20" s="59"/>
      <c r="P20" s="236"/>
      <c r="Q20" s="255">
        <f t="shared" si="3"/>
        <v>0</v>
      </c>
      <c r="R20" s="256"/>
      <c r="S20" s="49"/>
      <c r="T20" s="47"/>
      <c r="U20" s="257">
        <f t="shared" si="4"/>
        <v>0</v>
      </c>
      <c r="V20" s="48"/>
      <c r="W20" s="59"/>
      <c r="X20" s="47"/>
      <c r="Y20" s="257">
        <f t="shared" si="5"/>
        <v>0</v>
      </c>
      <c r="Z20" s="48"/>
      <c r="AA20" s="59"/>
      <c r="AB20" s="47"/>
      <c r="AC20" s="257">
        <f t="shared" si="6"/>
        <v>0</v>
      </c>
      <c r="AD20" s="48"/>
      <c r="AE20" s="59"/>
      <c r="AF20" s="47"/>
      <c r="AG20" s="257">
        <f t="shared" si="7"/>
        <v>0</v>
      </c>
      <c r="AH20" s="48"/>
      <c r="AI20" s="59"/>
      <c r="AJ20" s="47"/>
      <c r="AK20" s="257">
        <f t="shared" si="8"/>
        <v>0</v>
      </c>
      <c r="AL20" s="48"/>
      <c r="AM20" s="59"/>
      <c r="AN20" s="94"/>
      <c r="AO20" s="257">
        <f t="shared" si="9"/>
        <v>0</v>
      </c>
      <c r="AP20" s="48"/>
      <c r="AQ20" s="59"/>
    </row>
    <row r="21" spans="1:43" ht="60" customHeight="1" thickBot="1">
      <c r="A21" s="374"/>
      <c r="B21" s="365"/>
      <c r="C21" s="479" t="s">
        <v>368</v>
      </c>
      <c r="D21" s="236"/>
      <c r="E21" s="255">
        <f t="shared" si="0"/>
        <v>0</v>
      </c>
      <c r="F21" s="256"/>
      <c r="G21" s="41"/>
      <c r="H21" s="236"/>
      <c r="I21" s="255">
        <f t="shared" si="1"/>
        <v>0</v>
      </c>
      <c r="J21" s="256"/>
      <c r="K21" s="41"/>
      <c r="L21" s="43"/>
      <c r="M21" s="255">
        <f t="shared" si="2"/>
        <v>0</v>
      </c>
      <c r="N21" s="44"/>
      <c r="O21" s="40"/>
      <c r="P21" s="236"/>
      <c r="Q21" s="255">
        <f t="shared" si="3"/>
        <v>0</v>
      </c>
      <c r="R21" s="256"/>
      <c r="S21" s="41"/>
      <c r="T21" s="43"/>
      <c r="U21" s="257">
        <f t="shared" si="4"/>
        <v>0</v>
      </c>
      <c r="V21" s="44"/>
      <c r="W21" s="40"/>
      <c r="X21" s="43"/>
      <c r="Y21" s="257">
        <f t="shared" si="5"/>
        <v>0</v>
      </c>
      <c r="Z21" s="44"/>
      <c r="AA21" s="40"/>
      <c r="AB21" s="43"/>
      <c r="AC21" s="257">
        <f t="shared" si="6"/>
        <v>0</v>
      </c>
      <c r="AD21" s="44"/>
      <c r="AE21" s="40"/>
      <c r="AF21" s="43"/>
      <c r="AG21" s="257">
        <f t="shared" si="7"/>
        <v>0</v>
      </c>
      <c r="AH21" s="44"/>
      <c r="AI21" s="40"/>
      <c r="AJ21" s="43"/>
      <c r="AK21" s="257">
        <f t="shared" si="8"/>
        <v>0</v>
      </c>
      <c r="AL21" s="44"/>
      <c r="AM21" s="40"/>
      <c r="AN21" s="90"/>
      <c r="AO21" s="257">
        <f t="shared" si="9"/>
        <v>0</v>
      </c>
      <c r="AP21" s="44"/>
      <c r="AQ21" s="40"/>
    </row>
    <row r="23" spans="1:14" ht="26.25">
      <c r="A23" s="306"/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</row>
    <row r="24" spans="1:39" ht="26.25">
      <c r="A24" s="305" t="s">
        <v>521</v>
      </c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AM24" s="166" t="s">
        <v>407</v>
      </c>
    </row>
    <row r="25" spans="1:14" ht="26.25">
      <c r="A25" s="306"/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</row>
    <row r="26" spans="1:43" ht="26.25">
      <c r="A26" s="305" t="s">
        <v>466</v>
      </c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AB26" s="202"/>
      <c r="AC26" s="202"/>
      <c r="AD26" s="202"/>
      <c r="AE26" s="202"/>
      <c r="AI26" s="167"/>
      <c r="AJ26" s="167"/>
      <c r="AK26" s="167"/>
      <c r="AL26" s="167"/>
      <c r="AM26" s="168" t="s">
        <v>519</v>
      </c>
      <c r="AN26" s="167"/>
      <c r="AO26" s="167"/>
      <c r="AP26" s="167"/>
      <c r="AQ26" s="167"/>
    </row>
    <row r="27" spans="1:43" ht="26.25">
      <c r="A27" s="306"/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AB27" s="202"/>
      <c r="AC27" s="202"/>
      <c r="AD27" s="202"/>
      <c r="AE27" s="202"/>
      <c r="AI27" s="167"/>
      <c r="AJ27" s="167"/>
      <c r="AK27" s="167"/>
      <c r="AL27" s="167"/>
      <c r="AM27" s="167"/>
      <c r="AN27" s="167"/>
      <c r="AO27" s="167"/>
      <c r="AP27" s="167"/>
      <c r="AQ27" s="167"/>
    </row>
    <row r="28" spans="1:43" ht="26.25">
      <c r="A28" s="305" t="s">
        <v>499</v>
      </c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AI28" s="347" t="s">
        <v>467</v>
      </c>
      <c r="AJ28" s="347"/>
      <c r="AK28" s="347"/>
      <c r="AL28" s="347"/>
      <c r="AM28" s="347"/>
      <c r="AN28" s="347"/>
      <c r="AO28" s="347"/>
      <c r="AP28" s="347"/>
      <c r="AQ28" s="347"/>
    </row>
    <row r="29" spans="1:44" ht="26.25">
      <c r="A29" s="306"/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AI29" s="346" t="s">
        <v>468</v>
      </c>
      <c r="AJ29" s="346"/>
      <c r="AK29" s="346"/>
      <c r="AL29" s="346"/>
      <c r="AM29" s="346"/>
      <c r="AN29" s="346"/>
      <c r="AO29" s="346"/>
      <c r="AP29" s="346"/>
      <c r="AQ29" s="346"/>
      <c r="AR29" s="201"/>
    </row>
    <row r="30" spans="1:14" ht="26.25">
      <c r="A30" s="321" t="s">
        <v>503</v>
      </c>
      <c r="B30" s="321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2"/>
      <c r="N30" s="322"/>
    </row>
    <row r="31" spans="1:14" ht="26.25">
      <c r="A31" s="305" t="s">
        <v>504</v>
      </c>
      <c r="B31" s="305"/>
      <c r="C31" s="305"/>
      <c r="D31" s="305"/>
      <c r="E31" s="305"/>
      <c r="F31" s="305"/>
      <c r="G31" s="305"/>
      <c r="H31" s="305"/>
      <c r="I31" s="305"/>
      <c r="J31" s="306"/>
      <c r="K31" s="306"/>
      <c r="L31" s="306"/>
      <c r="M31" s="306"/>
      <c r="N31" s="306"/>
    </row>
    <row r="32" spans="1:14" ht="26.25">
      <c r="A32" s="305"/>
      <c r="B32" s="305"/>
      <c r="C32" s="305"/>
      <c r="D32" s="305"/>
      <c r="E32" s="305"/>
      <c r="F32" s="305"/>
      <c r="G32" s="305"/>
      <c r="H32" s="305"/>
      <c r="I32" s="305"/>
      <c r="J32" s="306"/>
      <c r="K32" s="306"/>
      <c r="L32" s="306"/>
      <c r="M32" s="306"/>
      <c r="N32" s="306"/>
    </row>
    <row r="33" spans="1:14" ht="26.25">
      <c r="A33" s="305" t="s">
        <v>505</v>
      </c>
      <c r="B33" s="305"/>
      <c r="C33" s="305"/>
      <c r="D33" s="305"/>
      <c r="E33" s="305"/>
      <c r="F33" s="305"/>
      <c r="G33" s="305"/>
      <c r="H33" s="305"/>
      <c r="I33" s="305"/>
      <c r="J33" s="306"/>
      <c r="K33" s="306"/>
      <c r="L33" s="306"/>
      <c r="M33" s="306"/>
      <c r="N33" s="306"/>
    </row>
    <row r="34" spans="1:27" ht="29.25" customHeight="1">
      <c r="A34" s="305" t="s">
        <v>504</v>
      </c>
      <c r="B34" s="305"/>
      <c r="C34" s="305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</row>
    <row r="35" spans="1:14" ht="26.25">
      <c r="A35" s="305"/>
      <c r="B35" s="305"/>
      <c r="C35" s="305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</row>
    <row r="36" spans="1:14" ht="26.25">
      <c r="A36" s="305" t="s">
        <v>529</v>
      </c>
      <c r="B36" s="305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</row>
    <row r="37" spans="1:14" ht="26.25">
      <c r="A37" s="306"/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</row>
    <row r="38" spans="1:14" ht="26.25">
      <c r="A38" s="305" t="s">
        <v>501</v>
      </c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6"/>
      <c r="N38" s="306"/>
    </row>
    <row r="39" spans="1:14" ht="26.25">
      <c r="A39" s="305" t="s">
        <v>502</v>
      </c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</row>
  </sheetData>
  <sheetProtection/>
  <mergeCells count="23">
    <mergeCell ref="AI29:AQ29"/>
    <mergeCell ref="A1:B1"/>
    <mergeCell ref="AM1:AQ1"/>
    <mergeCell ref="C1:AI1"/>
    <mergeCell ref="A8:A21"/>
    <mergeCell ref="B10:B11"/>
    <mergeCell ref="B14:B18"/>
    <mergeCell ref="B20:B21"/>
    <mergeCell ref="AJ4:AM6"/>
    <mergeCell ref="AN4:AQ6"/>
    <mergeCell ref="A4:A7"/>
    <mergeCell ref="B4:B7"/>
    <mergeCell ref="C4:C7"/>
    <mergeCell ref="D4:G6"/>
    <mergeCell ref="AF4:AI6"/>
    <mergeCell ref="H4:K6"/>
    <mergeCell ref="AI28:AQ28"/>
    <mergeCell ref="D3:AQ3"/>
    <mergeCell ref="T4:W6"/>
    <mergeCell ref="X4:AA6"/>
    <mergeCell ref="AB4:AE6"/>
    <mergeCell ref="P4:S6"/>
    <mergeCell ref="L4:O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3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1"/>
  <sheetViews>
    <sheetView zoomScale="40" zoomScaleNormal="40" zoomScalePageLayoutView="0" workbookViewId="0" topLeftCell="A1">
      <selection activeCell="C8" sqref="C8:C13"/>
    </sheetView>
  </sheetViews>
  <sheetFormatPr defaultColWidth="9.140625" defaultRowHeight="15"/>
  <cols>
    <col min="1" max="1" width="26.28125" style="10" customWidth="1"/>
    <col min="2" max="2" width="32.57421875" style="10" customWidth="1"/>
    <col min="3" max="3" width="82.28125" style="10" bestFit="1" customWidth="1"/>
    <col min="4" max="4" width="14.7109375" style="10" hidden="1" customWidth="1"/>
    <col min="5" max="5" width="16.57421875" style="10" hidden="1" customWidth="1"/>
    <col min="6" max="6" width="14.00390625" style="10" hidden="1" customWidth="1"/>
    <col min="7" max="7" width="34.421875" style="10" customWidth="1"/>
    <col min="8" max="8" width="14.7109375" style="10" hidden="1" customWidth="1"/>
    <col min="9" max="9" width="16.57421875" style="10" hidden="1" customWidth="1"/>
    <col min="10" max="10" width="14.00390625" style="10" hidden="1" customWidth="1"/>
    <col min="11" max="11" width="31.28125" style="10" customWidth="1"/>
    <col min="12" max="12" width="9.140625" style="10" hidden="1" customWidth="1"/>
    <col min="13" max="13" width="13.140625" style="10" hidden="1" customWidth="1"/>
    <col min="14" max="14" width="9.140625" style="10" hidden="1" customWidth="1"/>
    <col min="15" max="15" width="31.28125" style="10" customWidth="1"/>
    <col min="16" max="16" width="9.140625" style="10" hidden="1" customWidth="1"/>
    <col min="17" max="17" width="11.7109375" style="10" hidden="1" customWidth="1"/>
    <col min="18" max="18" width="13.00390625" style="10" hidden="1" customWidth="1"/>
    <col min="19" max="19" width="29.421875" style="10" customWidth="1"/>
    <col min="20" max="20" width="9.140625" style="10" hidden="1" customWidth="1"/>
    <col min="21" max="21" width="12.421875" style="10" hidden="1" customWidth="1"/>
    <col min="22" max="22" width="9.140625" style="10" hidden="1" customWidth="1"/>
    <col min="23" max="23" width="30.140625" style="10" customWidth="1"/>
    <col min="24" max="24" width="9.140625" style="10" hidden="1" customWidth="1"/>
    <col min="25" max="25" width="13.140625" style="10" hidden="1" customWidth="1"/>
    <col min="26" max="26" width="9.140625" style="10" hidden="1" customWidth="1"/>
    <col min="27" max="27" width="34.140625" style="10" customWidth="1"/>
    <col min="28" max="28" width="9.140625" style="10" hidden="1" customWidth="1"/>
    <col min="29" max="29" width="12.421875" style="10" hidden="1" customWidth="1"/>
    <col min="30" max="30" width="9.140625" style="10" hidden="1" customWidth="1"/>
    <col min="31" max="31" width="39.140625" style="10" customWidth="1"/>
    <col min="32" max="32" width="9.140625" style="10" hidden="1" customWidth="1"/>
    <col min="33" max="33" width="12.7109375" style="10" hidden="1" customWidth="1"/>
    <col min="34" max="34" width="9.140625" style="10" hidden="1" customWidth="1"/>
    <col min="35" max="35" width="27.00390625" style="10" customWidth="1"/>
    <col min="36" max="36" width="9.140625" style="10" hidden="1" customWidth="1"/>
    <col min="37" max="37" width="11.7109375" style="10" hidden="1" customWidth="1"/>
    <col min="38" max="38" width="9.140625" style="10" hidden="1" customWidth="1"/>
    <col min="39" max="39" width="31.28125" style="10" customWidth="1"/>
    <col min="40" max="40" width="9.140625" style="10" hidden="1" customWidth="1"/>
    <col min="41" max="41" width="12.00390625" style="10" hidden="1" customWidth="1"/>
    <col min="42" max="42" width="9.140625" style="10" hidden="1" customWidth="1"/>
    <col min="43" max="43" width="29.57421875" style="10" customWidth="1"/>
    <col min="44" max="16384" width="9.140625" style="10" customWidth="1"/>
  </cols>
  <sheetData>
    <row r="1" spans="1:43" ht="99.75" customHeight="1">
      <c r="A1" s="347"/>
      <c r="B1" s="347"/>
      <c r="C1" s="348" t="s">
        <v>491</v>
      </c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9" t="s">
        <v>121</v>
      </c>
      <c r="AK1" s="9"/>
      <c r="AL1" s="9"/>
      <c r="AM1" s="350"/>
      <c r="AN1" s="350"/>
      <c r="AO1" s="350"/>
      <c r="AP1" s="350"/>
      <c r="AQ1" s="350"/>
    </row>
    <row r="2" ht="27" thickBot="1">
      <c r="AM2" s="11" t="s">
        <v>420</v>
      </c>
    </row>
    <row r="3" spans="3:43" ht="32.25" customHeight="1" thickBot="1">
      <c r="C3" s="12"/>
      <c r="D3" s="340" t="s">
        <v>120</v>
      </c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2"/>
    </row>
    <row r="4" spans="1:43" ht="30.75" customHeight="1">
      <c r="A4" s="345" t="s">
        <v>0</v>
      </c>
      <c r="B4" s="345" t="s">
        <v>13</v>
      </c>
      <c r="C4" s="345" t="s">
        <v>60</v>
      </c>
      <c r="D4" s="331" t="s">
        <v>54</v>
      </c>
      <c r="E4" s="332"/>
      <c r="F4" s="332"/>
      <c r="G4" s="333"/>
      <c r="H4" s="331" t="s">
        <v>55</v>
      </c>
      <c r="I4" s="332"/>
      <c r="J4" s="332"/>
      <c r="K4" s="333"/>
      <c r="L4" s="331" t="s">
        <v>87</v>
      </c>
      <c r="M4" s="332"/>
      <c r="N4" s="332"/>
      <c r="O4" s="333"/>
      <c r="P4" s="331" t="s">
        <v>88</v>
      </c>
      <c r="Q4" s="332"/>
      <c r="R4" s="332"/>
      <c r="S4" s="333"/>
      <c r="T4" s="331" t="s">
        <v>89</v>
      </c>
      <c r="U4" s="332"/>
      <c r="V4" s="332"/>
      <c r="W4" s="333"/>
      <c r="X4" s="331" t="s">
        <v>518</v>
      </c>
      <c r="Y4" s="332"/>
      <c r="Z4" s="332"/>
      <c r="AA4" s="333"/>
      <c r="AB4" s="331" t="s">
        <v>90</v>
      </c>
      <c r="AC4" s="332"/>
      <c r="AD4" s="332"/>
      <c r="AE4" s="333"/>
      <c r="AF4" s="331" t="s">
        <v>91</v>
      </c>
      <c r="AG4" s="332"/>
      <c r="AH4" s="332"/>
      <c r="AI4" s="333"/>
      <c r="AJ4" s="331" t="s">
        <v>56</v>
      </c>
      <c r="AK4" s="332"/>
      <c r="AL4" s="332"/>
      <c r="AM4" s="333"/>
      <c r="AN4" s="331" t="s">
        <v>92</v>
      </c>
      <c r="AO4" s="332"/>
      <c r="AP4" s="332"/>
      <c r="AQ4" s="333"/>
    </row>
    <row r="5" spans="1:43" ht="48.75" customHeight="1">
      <c r="A5" s="343"/>
      <c r="B5" s="343"/>
      <c r="C5" s="343"/>
      <c r="D5" s="334"/>
      <c r="E5" s="335"/>
      <c r="F5" s="335"/>
      <c r="G5" s="336"/>
      <c r="H5" s="334"/>
      <c r="I5" s="335"/>
      <c r="J5" s="335"/>
      <c r="K5" s="336"/>
      <c r="L5" s="334"/>
      <c r="M5" s="335"/>
      <c r="N5" s="335"/>
      <c r="O5" s="336"/>
      <c r="P5" s="334"/>
      <c r="Q5" s="335"/>
      <c r="R5" s="335"/>
      <c r="S5" s="336"/>
      <c r="T5" s="334"/>
      <c r="U5" s="335"/>
      <c r="V5" s="335"/>
      <c r="W5" s="336"/>
      <c r="X5" s="334"/>
      <c r="Y5" s="335"/>
      <c r="Z5" s="335"/>
      <c r="AA5" s="336"/>
      <c r="AB5" s="334"/>
      <c r="AC5" s="335"/>
      <c r="AD5" s="335"/>
      <c r="AE5" s="336"/>
      <c r="AF5" s="334"/>
      <c r="AG5" s="335"/>
      <c r="AH5" s="335"/>
      <c r="AI5" s="336"/>
      <c r="AJ5" s="334"/>
      <c r="AK5" s="335"/>
      <c r="AL5" s="335"/>
      <c r="AM5" s="336"/>
      <c r="AN5" s="334"/>
      <c r="AO5" s="335"/>
      <c r="AP5" s="335"/>
      <c r="AQ5" s="336"/>
    </row>
    <row r="6" spans="1:43" ht="54.75" customHeight="1" thickBot="1">
      <c r="A6" s="343"/>
      <c r="B6" s="343"/>
      <c r="C6" s="343"/>
      <c r="D6" s="337"/>
      <c r="E6" s="338"/>
      <c r="F6" s="338"/>
      <c r="G6" s="339"/>
      <c r="H6" s="337"/>
      <c r="I6" s="338"/>
      <c r="J6" s="338"/>
      <c r="K6" s="339"/>
      <c r="L6" s="337"/>
      <c r="M6" s="338"/>
      <c r="N6" s="338"/>
      <c r="O6" s="339"/>
      <c r="P6" s="337"/>
      <c r="Q6" s="338"/>
      <c r="R6" s="338"/>
      <c r="S6" s="339"/>
      <c r="T6" s="337"/>
      <c r="U6" s="338"/>
      <c r="V6" s="338"/>
      <c r="W6" s="339"/>
      <c r="X6" s="337"/>
      <c r="Y6" s="338"/>
      <c r="Z6" s="338"/>
      <c r="AA6" s="339"/>
      <c r="AB6" s="337"/>
      <c r="AC6" s="338"/>
      <c r="AD6" s="338"/>
      <c r="AE6" s="339"/>
      <c r="AF6" s="337"/>
      <c r="AG6" s="338"/>
      <c r="AH6" s="338"/>
      <c r="AI6" s="339"/>
      <c r="AJ6" s="337"/>
      <c r="AK6" s="338"/>
      <c r="AL6" s="338"/>
      <c r="AM6" s="339"/>
      <c r="AN6" s="337"/>
      <c r="AO6" s="338"/>
      <c r="AP6" s="338"/>
      <c r="AQ6" s="339"/>
    </row>
    <row r="7" spans="1:43" ht="126" customHeight="1" thickBot="1">
      <c r="A7" s="343"/>
      <c r="B7" s="343"/>
      <c r="C7" s="343"/>
      <c r="D7" s="13" t="s">
        <v>470</v>
      </c>
      <c r="E7" s="14" t="s">
        <v>473</v>
      </c>
      <c r="F7" s="13" t="s">
        <v>471</v>
      </c>
      <c r="G7" s="13" t="s">
        <v>472</v>
      </c>
      <c r="H7" s="13" t="s">
        <v>470</v>
      </c>
      <c r="I7" s="14" t="s">
        <v>473</v>
      </c>
      <c r="J7" s="13" t="s">
        <v>471</v>
      </c>
      <c r="K7" s="13" t="s">
        <v>472</v>
      </c>
      <c r="L7" s="13" t="s">
        <v>422</v>
      </c>
      <c r="M7" s="14" t="s">
        <v>427</v>
      </c>
      <c r="N7" s="13" t="s">
        <v>423</v>
      </c>
      <c r="O7" s="13" t="s">
        <v>472</v>
      </c>
      <c r="P7" s="13" t="s">
        <v>422</v>
      </c>
      <c r="Q7" s="14" t="s">
        <v>427</v>
      </c>
      <c r="R7" s="13" t="s">
        <v>423</v>
      </c>
      <c r="S7" s="13" t="s">
        <v>472</v>
      </c>
      <c r="T7" s="13" t="s">
        <v>472</v>
      </c>
      <c r="U7" s="13" t="s">
        <v>472</v>
      </c>
      <c r="V7" s="13" t="s">
        <v>472</v>
      </c>
      <c r="W7" s="13" t="s">
        <v>472</v>
      </c>
      <c r="X7" s="13" t="s">
        <v>472</v>
      </c>
      <c r="Y7" s="13" t="s">
        <v>472</v>
      </c>
      <c r="Z7" s="13" t="s">
        <v>472</v>
      </c>
      <c r="AA7" s="13" t="s">
        <v>472</v>
      </c>
      <c r="AB7" s="13" t="s">
        <v>472</v>
      </c>
      <c r="AC7" s="13" t="s">
        <v>472</v>
      </c>
      <c r="AD7" s="13" t="s">
        <v>472</v>
      </c>
      <c r="AE7" s="13" t="s">
        <v>472</v>
      </c>
      <c r="AF7" s="13" t="s">
        <v>472</v>
      </c>
      <c r="AG7" s="13" t="s">
        <v>472</v>
      </c>
      <c r="AH7" s="13" t="s">
        <v>472</v>
      </c>
      <c r="AI7" s="13" t="s">
        <v>472</v>
      </c>
      <c r="AJ7" s="13" t="s">
        <v>472</v>
      </c>
      <c r="AK7" s="13" t="s">
        <v>472</v>
      </c>
      <c r="AL7" s="13" t="s">
        <v>472</v>
      </c>
      <c r="AM7" s="13" t="s">
        <v>472</v>
      </c>
      <c r="AN7" s="13" t="s">
        <v>472</v>
      </c>
      <c r="AO7" s="13" t="s">
        <v>472</v>
      </c>
      <c r="AP7" s="13" t="s">
        <v>472</v>
      </c>
      <c r="AQ7" s="13" t="s">
        <v>472</v>
      </c>
    </row>
    <row r="8" spans="1:43" ht="60" customHeight="1" thickBot="1">
      <c r="A8" s="375" t="s">
        <v>469</v>
      </c>
      <c r="B8" s="153" t="s">
        <v>369</v>
      </c>
      <c r="C8" s="497" t="s">
        <v>370</v>
      </c>
      <c r="D8" s="263"/>
      <c r="E8" s="255">
        <f aca="true" t="shared" si="0" ref="E8:E13">D8*53.86/100</f>
        <v>0</v>
      </c>
      <c r="F8" s="264"/>
      <c r="G8" s="263"/>
      <c r="H8" s="239"/>
      <c r="I8" s="255">
        <f aca="true" t="shared" si="1" ref="I8:I13">H8*53.86/100</f>
        <v>0</v>
      </c>
      <c r="J8" s="237"/>
      <c r="K8" s="263"/>
      <c r="L8" s="239"/>
      <c r="M8" s="257">
        <f aca="true" t="shared" si="2" ref="M8:M13">L8*83.5/100</f>
        <v>0</v>
      </c>
      <c r="N8" s="237"/>
      <c r="O8" s="263"/>
      <c r="P8" s="239"/>
      <c r="Q8" s="257">
        <f aca="true" t="shared" si="3" ref="Q8:Q13">P8*83.5/100</f>
        <v>0</v>
      </c>
      <c r="R8" s="237"/>
      <c r="S8" s="263"/>
      <c r="T8" s="239"/>
      <c r="U8" s="257">
        <f aca="true" t="shared" si="4" ref="U8:U13">T8*83.5/100</f>
        <v>0</v>
      </c>
      <c r="V8" s="237"/>
      <c r="W8" s="263"/>
      <c r="X8" s="239"/>
      <c r="Y8" s="257">
        <f aca="true" t="shared" si="5" ref="Y8:Y13">X8*83.5/100</f>
        <v>0</v>
      </c>
      <c r="Z8" s="237"/>
      <c r="AA8" s="263"/>
      <c r="AB8" s="239"/>
      <c r="AC8" s="257">
        <f aca="true" t="shared" si="6" ref="AC8:AC13">AB8*83.5/100</f>
        <v>0</v>
      </c>
      <c r="AD8" s="237"/>
      <c r="AE8" s="263"/>
      <c r="AF8" s="239"/>
      <c r="AG8" s="257">
        <f aca="true" t="shared" si="7" ref="AG8:AG13">AF8*83.5/100</f>
        <v>0</v>
      </c>
      <c r="AH8" s="237"/>
      <c r="AI8" s="263"/>
      <c r="AJ8" s="239"/>
      <c r="AK8" s="257">
        <f aca="true" t="shared" si="8" ref="AK8:AK13">AJ8*83.5/100</f>
        <v>0</v>
      </c>
      <c r="AL8" s="237"/>
      <c r="AM8" s="263"/>
      <c r="AN8" s="265"/>
      <c r="AO8" s="257">
        <f aca="true" t="shared" si="9" ref="AO8:AO13">AN8*83.5/100</f>
        <v>0</v>
      </c>
      <c r="AP8" s="266"/>
      <c r="AQ8" s="267"/>
    </row>
    <row r="9" spans="1:43" ht="60" customHeight="1" thickBot="1">
      <c r="A9" s="376"/>
      <c r="B9" s="153" t="s">
        <v>371</v>
      </c>
      <c r="C9" s="525" t="s">
        <v>372</v>
      </c>
      <c r="D9" s="263"/>
      <c r="E9" s="255">
        <f t="shared" si="0"/>
        <v>0</v>
      </c>
      <c r="F9" s="264"/>
      <c r="G9" s="263"/>
      <c r="H9" s="239"/>
      <c r="I9" s="255">
        <f t="shared" si="1"/>
        <v>0</v>
      </c>
      <c r="J9" s="237"/>
      <c r="K9" s="263"/>
      <c r="L9" s="239"/>
      <c r="M9" s="257">
        <f t="shared" si="2"/>
        <v>0</v>
      </c>
      <c r="N9" s="237"/>
      <c r="O9" s="263"/>
      <c r="P9" s="239"/>
      <c r="Q9" s="257">
        <f t="shared" si="3"/>
        <v>0</v>
      </c>
      <c r="R9" s="237"/>
      <c r="S9" s="263"/>
      <c r="T9" s="239"/>
      <c r="U9" s="257">
        <f t="shared" si="4"/>
        <v>0</v>
      </c>
      <c r="V9" s="237"/>
      <c r="W9" s="263"/>
      <c r="X9" s="239"/>
      <c r="Y9" s="257">
        <f t="shared" si="5"/>
        <v>0</v>
      </c>
      <c r="Z9" s="237"/>
      <c r="AA9" s="263"/>
      <c r="AB9" s="239"/>
      <c r="AC9" s="257">
        <f t="shared" si="6"/>
        <v>0</v>
      </c>
      <c r="AD9" s="237"/>
      <c r="AE9" s="263"/>
      <c r="AF9" s="239"/>
      <c r="AG9" s="257">
        <f t="shared" si="7"/>
        <v>0</v>
      </c>
      <c r="AH9" s="237"/>
      <c r="AI9" s="263"/>
      <c r="AJ9" s="239"/>
      <c r="AK9" s="257">
        <f t="shared" si="8"/>
        <v>0</v>
      </c>
      <c r="AL9" s="237"/>
      <c r="AM9" s="263"/>
      <c r="AN9" s="239"/>
      <c r="AO9" s="257">
        <f t="shared" si="9"/>
        <v>0</v>
      </c>
      <c r="AP9" s="237"/>
      <c r="AQ9" s="263"/>
    </row>
    <row r="10" spans="1:43" ht="60" customHeight="1" thickBot="1">
      <c r="A10" s="376"/>
      <c r="B10" s="364" t="s">
        <v>373</v>
      </c>
      <c r="C10" s="497" t="s">
        <v>374</v>
      </c>
      <c r="D10" s="263"/>
      <c r="E10" s="255">
        <f t="shared" si="0"/>
        <v>0</v>
      </c>
      <c r="F10" s="264"/>
      <c r="G10" s="263"/>
      <c r="H10" s="239"/>
      <c r="I10" s="255">
        <f t="shared" si="1"/>
        <v>0</v>
      </c>
      <c r="J10" s="237"/>
      <c r="K10" s="263"/>
      <c r="L10" s="239"/>
      <c r="M10" s="257">
        <f t="shared" si="2"/>
        <v>0</v>
      </c>
      <c r="N10" s="237"/>
      <c r="O10" s="263"/>
      <c r="P10" s="239"/>
      <c r="Q10" s="257">
        <f t="shared" si="3"/>
        <v>0</v>
      </c>
      <c r="R10" s="237"/>
      <c r="S10" s="263"/>
      <c r="T10" s="239"/>
      <c r="U10" s="257">
        <f t="shared" si="4"/>
        <v>0</v>
      </c>
      <c r="V10" s="237"/>
      <c r="W10" s="263"/>
      <c r="X10" s="239"/>
      <c r="Y10" s="257">
        <f t="shared" si="5"/>
        <v>0</v>
      </c>
      <c r="Z10" s="237"/>
      <c r="AA10" s="263"/>
      <c r="AB10" s="239"/>
      <c r="AC10" s="257">
        <f t="shared" si="6"/>
        <v>0</v>
      </c>
      <c r="AD10" s="237"/>
      <c r="AE10" s="263"/>
      <c r="AF10" s="239"/>
      <c r="AG10" s="257">
        <f t="shared" si="7"/>
        <v>0</v>
      </c>
      <c r="AH10" s="237"/>
      <c r="AI10" s="263"/>
      <c r="AJ10" s="239"/>
      <c r="AK10" s="257">
        <f t="shared" si="8"/>
        <v>0</v>
      </c>
      <c r="AL10" s="237"/>
      <c r="AM10" s="263"/>
      <c r="AN10" s="239"/>
      <c r="AO10" s="257">
        <f t="shared" si="9"/>
        <v>0</v>
      </c>
      <c r="AP10" s="237"/>
      <c r="AQ10" s="263"/>
    </row>
    <row r="11" spans="1:43" ht="60" customHeight="1" thickBot="1">
      <c r="A11" s="376"/>
      <c r="B11" s="365"/>
      <c r="C11" s="526" t="s">
        <v>375</v>
      </c>
      <c r="D11" s="268"/>
      <c r="E11" s="255">
        <f t="shared" si="0"/>
        <v>0</v>
      </c>
      <c r="F11" s="269"/>
      <c r="G11" s="268"/>
      <c r="H11" s="47"/>
      <c r="I11" s="255">
        <f t="shared" si="1"/>
        <v>0</v>
      </c>
      <c r="J11" s="60"/>
      <c r="K11" s="268"/>
      <c r="L11" s="47"/>
      <c r="M11" s="257">
        <f t="shared" si="2"/>
        <v>0</v>
      </c>
      <c r="N11" s="60"/>
      <c r="O11" s="268"/>
      <c r="P11" s="47"/>
      <c r="Q11" s="257">
        <f t="shared" si="3"/>
        <v>0</v>
      </c>
      <c r="R11" s="60"/>
      <c r="S11" s="268"/>
      <c r="T11" s="47"/>
      <c r="U11" s="257">
        <f t="shared" si="4"/>
        <v>0</v>
      </c>
      <c r="V11" s="60"/>
      <c r="W11" s="268"/>
      <c r="X11" s="47"/>
      <c r="Y11" s="257">
        <f t="shared" si="5"/>
        <v>0</v>
      </c>
      <c r="Z11" s="60"/>
      <c r="AA11" s="268"/>
      <c r="AB11" s="47"/>
      <c r="AC11" s="257">
        <f t="shared" si="6"/>
        <v>0</v>
      </c>
      <c r="AD11" s="60"/>
      <c r="AE11" s="268"/>
      <c r="AF11" s="47"/>
      <c r="AG11" s="257">
        <f t="shared" si="7"/>
        <v>0</v>
      </c>
      <c r="AH11" s="60"/>
      <c r="AI11" s="268"/>
      <c r="AJ11" s="47"/>
      <c r="AK11" s="257">
        <f t="shared" si="8"/>
        <v>0</v>
      </c>
      <c r="AL11" s="60"/>
      <c r="AM11" s="268"/>
      <c r="AN11" s="94"/>
      <c r="AO11" s="257">
        <f t="shared" si="9"/>
        <v>0</v>
      </c>
      <c r="AP11" s="60"/>
      <c r="AQ11" s="268"/>
    </row>
    <row r="12" spans="1:43" ht="60" customHeight="1" thickBot="1">
      <c r="A12" s="376"/>
      <c r="B12" s="364" t="s">
        <v>376</v>
      </c>
      <c r="C12" s="497" t="s">
        <v>377</v>
      </c>
      <c r="D12" s="270"/>
      <c r="E12" s="255">
        <f t="shared" si="0"/>
        <v>0</v>
      </c>
      <c r="F12" s="250"/>
      <c r="G12" s="270"/>
      <c r="H12" s="43"/>
      <c r="I12" s="255">
        <f t="shared" si="1"/>
        <v>0</v>
      </c>
      <c r="J12" s="42"/>
      <c r="K12" s="270"/>
      <c r="L12" s="43"/>
      <c r="M12" s="257">
        <f t="shared" si="2"/>
        <v>0</v>
      </c>
      <c r="N12" s="42"/>
      <c r="O12" s="270"/>
      <c r="P12" s="43"/>
      <c r="Q12" s="257">
        <f t="shared" si="3"/>
        <v>0</v>
      </c>
      <c r="R12" s="42"/>
      <c r="S12" s="270"/>
      <c r="T12" s="43"/>
      <c r="U12" s="257">
        <f t="shared" si="4"/>
        <v>0</v>
      </c>
      <c r="V12" s="42"/>
      <c r="W12" s="270"/>
      <c r="X12" s="43"/>
      <c r="Y12" s="257">
        <f t="shared" si="5"/>
        <v>0</v>
      </c>
      <c r="Z12" s="42"/>
      <c r="AA12" s="270"/>
      <c r="AB12" s="43"/>
      <c r="AC12" s="257">
        <f t="shared" si="6"/>
        <v>0</v>
      </c>
      <c r="AD12" s="42"/>
      <c r="AE12" s="270"/>
      <c r="AF12" s="43"/>
      <c r="AG12" s="257">
        <f t="shared" si="7"/>
        <v>0</v>
      </c>
      <c r="AH12" s="42"/>
      <c r="AI12" s="270"/>
      <c r="AJ12" s="43"/>
      <c r="AK12" s="257">
        <f t="shared" si="8"/>
        <v>0</v>
      </c>
      <c r="AL12" s="42"/>
      <c r="AM12" s="270"/>
      <c r="AN12" s="90"/>
      <c r="AO12" s="257">
        <f t="shared" si="9"/>
        <v>0</v>
      </c>
      <c r="AP12" s="42"/>
      <c r="AQ12" s="270"/>
    </row>
    <row r="13" spans="1:43" ht="60" customHeight="1" thickBot="1">
      <c r="A13" s="377"/>
      <c r="B13" s="365"/>
      <c r="C13" s="497" t="s">
        <v>477</v>
      </c>
      <c r="D13" s="270"/>
      <c r="E13" s="255">
        <f t="shared" si="0"/>
        <v>0</v>
      </c>
      <c r="F13" s="173">
        <v>50</v>
      </c>
      <c r="G13" s="89">
        <v>150</v>
      </c>
      <c r="H13" s="43"/>
      <c r="I13" s="255">
        <f t="shared" si="1"/>
        <v>0</v>
      </c>
      <c r="J13" s="173">
        <v>80</v>
      </c>
      <c r="K13" s="89">
        <v>225</v>
      </c>
      <c r="L13" s="43"/>
      <c r="M13" s="257">
        <f t="shared" si="2"/>
        <v>0</v>
      </c>
      <c r="N13" s="42"/>
      <c r="O13" s="270"/>
      <c r="P13" s="43"/>
      <c r="Q13" s="257">
        <f t="shared" si="3"/>
        <v>0</v>
      </c>
      <c r="R13" s="42"/>
      <c r="S13" s="270"/>
      <c r="T13" s="43"/>
      <c r="U13" s="257">
        <f t="shared" si="4"/>
        <v>0</v>
      </c>
      <c r="V13" s="42"/>
      <c r="W13" s="270"/>
      <c r="X13" s="43"/>
      <c r="Y13" s="257">
        <f t="shared" si="5"/>
        <v>0</v>
      </c>
      <c r="Z13" s="42"/>
      <c r="AA13" s="270"/>
      <c r="AB13" s="43"/>
      <c r="AC13" s="257">
        <f t="shared" si="6"/>
        <v>0</v>
      </c>
      <c r="AD13" s="42"/>
      <c r="AE13" s="270"/>
      <c r="AF13" s="43"/>
      <c r="AG13" s="257">
        <f t="shared" si="7"/>
        <v>0</v>
      </c>
      <c r="AH13" s="42"/>
      <c r="AI13" s="270"/>
      <c r="AJ13" s="43"/>
      <c r="AK13" s="257">
        <f t="shared" si="8"/>
        <v>0</v>
      </c>
      <c r="AL13" s="42"/>
      <c r="AM13" s="270"/>
      <c r="AN13" s="90"/>
      <c r="AO13" s="257">
        <f t="shared" si="9"/>
        <v>0</v>
      </c>
      <c r="AP13" s="42"/>
      <c r="AQ13" s="270"/>
    </row>
    <row r="14" spans="1:43" ht="15" customHeight="1">
      <c r="A14" s="309"/>
      <c r="B14" s="318"/>
      <c r="C14" s="319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163"/>
      <c r="Y14" s="163"/>
      <c r="Z14" s="163"/>
      <c r="AA14" s="163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3"/>
      <c r="AO14" s="163"/>
      <c r="AP14" s="163"/>
      <c r="AQ14" s="163"/>
    </row>
    <row r="15" spans="1:43" ht="15" customHeight="1">
      <c r="A15" s="306"/>
      <c r="B15" s="306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11"/>
      <c r="P15" s="311"/>
      <c r="Q15" s="311"/>
      <c r="R15" s="311"/>
      <c r="S15" s="311"/>
      <c r="T15" s="311"/>
      <c r="U15" s="311"/>
      <c r="V15" s="311"/>
      <c r="W15" s="311"/>
      <c r="X15" s="163"/>
      <c r="Y15" s="163"/>
      <c r="Z15" s="163"/>
      <c r="AA15" s="163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3"/>
      <c r="AO15" s="163"/>
      <c r="AP15" s="163"/>
      <c r="AQ15" s="163"/>
    </row>
    <row r="16" spans="1:39" ht="26.25">
      <c r="A16" s="305" t="s">
        <v>521</v>
      </c>
      <c r="B16" s="306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AB16" s="164"/>
      <c r="AC16" s="164"/>
      <c r="AD16" s="164"/>
      <c r="AE16" s="164"/>
      <c r="AF16" s="164"/>
      <c r="AG16" s="164"/>
      <c r="AH16" s="164"/>
      <c r="AM16" s="166" t="s">
        <v>407</v>
      </c>
    </row>
    <row r="17" spans="1:34" ht="26.25">
      <c r="A17" s="306"/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AB17" s="271"/>
      <c r="AC17" s="271"/>
      <c r="AD17" s="271"/>
      <c r="AE17" s="271"/>
      <c r="AF17" s="272"/>
      <c r="AG17" s="272"/>
      <c r="AH17" s="272"/>
    </row>
    <row r="18" spans="1:43" ht="26.25">
      <c r="A18" s="305" t="s">
        <v>466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AB18" s="271"/>
      <c r="AC18" s="271"/>
      <c r="AD18" s="271"/>
      <c r="AE18" s="271"/>
      <c r="AF18" s="272"/>
      <c r="AG18" s="272"/>
      <c r="AH18" s="272"/>
      <c r="AI18" s="167"/>
      <c r="AJ18" s="167"/>
      <c r="AK18" s="167"/>
      <c r="AL18" s="167"/>
      <c r="AM18" s="168" t="s">
        <v>524</v>
      </c>
      <c r="AN18" s="167"/>
      <c r="AO18" s="167"/>
      <c r="AP18" s="167"/>
      <c r="AQ18" s="167"/>
    </row>
    <row r="19" spans="1:43" ht="15.75" customHeight="1">
      <c r="A19" s="306"/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AB19" s="163"/>
      <c r="AC19" s="163"/>
      <c r="AD19" s="163"/>
      <c r="AE19" s="163"/>
      <c r="AF19" s="163"/>
      <c r="AG19" s="163"/>
      <c r="AH19" s="163"/>
      <c r="AI19" s="167"/>
      <c r="AJ19" s="167"/>
      <c r="AK19" s="167"/>
      <c r="AL19" s="167"/>
      <c r="AM19" s="167"/>
      <c r="AN19" s="167"/>
      <c r="AO19" s="167"/>
      <c r="AP19" s="167"/>
      <c r="AQ19" s="167"/>
    </row>
    <row r="20" spans="1:43" ht="26.25">
      <c r="A20" s="305" t="s">
        <v>499</v>
      </c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AB20" s="163"/>
      <c r="AC20" s="163"/>
      <c r="AD20" s="163"/>
      <c r="AE20" s="163"/>
      <c r="AF20" s="163"/>
      <c r="AG20" s="163"/>
      <c r="AH20" s="163"/>
      <c r="AI20" s="347" t="s">
        <v>467</v>
      </c>
      <c r="AJ20" s="347"/>
      <c r="AK20" s="347"/>
      <c r="AL20" s="347"/>
      <c r="AM20" s="347"/>
      <c r="AN20" s="347"/>
      <c r="AO20" s="347"/>
      <c r="AP20" s="347"/>
      <c r="AQ20" s="347"/>
    </row>
    <row r="21" spans="1:44" ht="22.5" customHeight="1">
      <c r="A21" s="306"/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163"/>
      <c r="Y21" s="163"/>
      <c r="Z21" s="163"/>
      <c r="AA21" s="163"/>
      <c r="AB21" s="163"/>
      <c r="AC21" s="163"/>
      <c r="AD21" s="163"/>
      <c r="AI21" s="346" t="s">
        <v>468</v>
      </c>
      <c r="AJ21" s="346"/>
      <c r="AK21" s="346"/>
      <c r="AL21" s="346"/>
      <c r="AM21" s="346"/>
      <c r="AN21" s="346"/>
      <c r="AO21" s="346"/>
      <c r="AP21" s="346"/>
      <c r="AQ21" s="346"/>
      <c r="AR21" s="201"/>
    </row>
    <row r="22" spans="1:43" ht="33" customHeight="1">
      <c r="A22" s="321" t="s">
        <v>503</v>
      </c>
      <c r="B22" s="321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2"/>
      <c r="N22" s="322"/>
      <c r="O22" s="306"/>
      <c r="P22" s="306"/>
      <c r="Q22" s="306"/>
      <c r="R22" s="306"/>
      <c r="S22" s="306"/>
      <c r="T22" s="306"/>
      <c r="U22" s="306"/>
      <c r="V22" s="306"/>
      <c r="W22" s="306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</row>
    <row r="23" spans="1:43" ht="26.25">
      <c r="A23" s="305" t="s">
        <v>504</v>
      </c>
      <c r="B23" s="305"/>
      <c r="C23" s="305"/>
      <c r="D23" s="305"/>
      <c r="E23" s="305"/>
      <c r="F23" s="305"/>
      <c r="G23" s="305"/>
      <c r="H23" s="305"/>
      <c r="I23" s="305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</row>
    <row r="24" spans="1:23" ht="26.25">
      <c r="A24" s="305"/>
      <c r="B24" s="305"/>
      <c r="C24" s="305"/>
      <c r="D24" s="305"/>
      <c r="E24" s="305"/>
      <c r="F24" s="305"/>
      <c r="G24" s="305"/>
      <c r="H24" s="305"/>
      <c r="I24" s="305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</row>
    <row r="25" spans="1:23" ht="24" customHeight="1">
      <c r="A25" s="305" t="s">
        <v>505</v>
      </c>
      <c r="B25" s="305"/>
      <c r="C25" s="305"/>
      <c r="D25" s="305"/>
      <c r="E25" s="305"/>
      <c r="F25" s="305"/>
      <c r="G25" s="305"/>
      <c r="H25" s="305"/>
      <c r="I25" s="305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</row>
    <row r="26" spans="1:27" s="167" customFormat="1" ht="25.5" customHeight="1">
      <c r="A26" s="305" t="s">
        <v>504</v>
      </c>
      <c r="B26" s="305"/>
      <c r="C26" s="305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16"/>
      <c r="P26" s="316"/>
      <c r="Q26" s="316"/>
      <c r="R26" s="316"/>
      <c r="S26" s="316"/>
      <c r="T26" s="316"/>
      <c r="U26" s="316"/>
      <c r="V26" s="316"/>
      <c r="W26" s="316"/>
      <c r="X26" s="169"/>
      <c r="Y26" s="169"/>
      <c r="Z26" s="169"/>
      <c r="AA26" s="169"/>
    </row>
    <row r="27" spans="1:23" ht="26.25">
      <c r="A27" s="305"/>
      <c r="B27" s="305"/>
      <c r="C27" s="305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</row>
    <row r="28" spans="1:23" ht="26.25">
      <c r="A28" s="305" t="s">
        <v>500</v>
      </c>
      <c r="B28" s="305" t="s">
        <v>498</v>
      </c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</row>
    <row r="29" spans="1:23" ht="26.25">
      <c r="A29" s="306"/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</row>
    <row r="30" spans="1:23" ht="26.25">
      <c r="A30" s="305" t="s">
        <v>501</v>
      </c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</row>
    <row r="31" spans="1:14" ht="26.25">
      <c r="A31" s="305" t="s">
        <v>502</v>
      </c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</row>
  </sheetData>
  <sheetProtection/>
  <mergeCells count="22">
    <mergeCell ref="AI21:AQ21"/>
    <mergeCell ref="AN4:AQ6"/>
    <mergeCell ref="AI20:AQ20"/>
    <mergeCell ref="H4:K6"/>
    <mergeCell ref="B4:B7"/>
    <mergeCell ref="L4:O6"/>
    <mergeCell ref="A4:A7"/>
    <mergeCell ref="P4:S6"/>
    <mergeCell ref="T4:W6"/>
    <mergeCell ref="B10:B11"/>
    <mergeCell ref="A8:A13"/>
    <mergeCell ref="B12:B13"/>
    <mergeCell ref="A1:B1"/>
    <mergeCell ref="AM1:AQ1"/>
    <mergeCell ref="C1:AI1"/>
    <mergeCell ref="AB4:AE6"/>
    <mergeCell ref="AF4:AI6"/>
    <mergeCell ref="D4:G6"/>
    <mergeCell ref="X4:AA6"/>
    <mergeCell ref="AJ4:AM6"/>
    <mergeCell ref="D3:AQ3"/>
    <mergeCell ref="C4:C7"/>
  </mergeCells>
  <printOptions/>
  <pageMargins left="0.7" right="0.7" top="0.75" bottom="0.75" header="0.3" footer="0.3"/>
  <pageSetup fitToHeight="1" fitToWidth="1" horizontalDpi="600" verticalDpi="600" orientation="landscape" paperSize="8" scale="4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9"/>
  <sheetViews>
    <sheetView zoomScale="40" zoomScaleNormal="40" zoomScalePageLayoutView="0" workbookViewId="0" topLeftCell="A1">
      <selection activeCell="S31" sqref="S31"/>
    </sheetView>
  </sheetViews>
  <sheetFormatPr defaultColWidth="9.140625" defaultRowHeight="15"/>
  <cols>
    <col min="1" max="1" width="28.8515625" style="10" customWidth="1"/>
    <col min="2" max="2" width="37.7109375" style="10" customWidth="1"/>
    <col min="3" max="3" width="52.57421875" style="10" bestFit="1" customWidth="1"/>
    <col min="4" max="4" width="14.8515625" style="10" hidden="1" customWidth="1"/>
    <col min="5" max="5" width="16.7109375" style="10" hidden="1" customWidth="1"/>
    <col min="6" max="6" width="14.140625" style="10" hidden="1" customWidth="1"/>
    <col min="7" max="7" width="33.7109375" style="10" customWidth="1"/>
    <col min="8" max="8" width="14.8515625" style="10" hidden="1" customWidth="1"/>
    <col min="9" max="9" width="24.28125" style="10" hidden="1" customWidth="1"/>
    <col min="10" max="10" width="21.7109375" style="10" hidden="1" customWidth="1"/>
    <col min="11" max="11" width="31.00390625" style="10" customWidth="1"/>
    <col min="12" max="12" width="14.8515625" style="10" hidden="1" customWidth="1"/>
    <col min="13" max="13" width="16.7109375" style="10" hidden="1" customWidth="1"/>
    <col min="14" max="14" width="14.140625" style="10" hidden="1" customWidth="1"/>
    <col min="15" max="15" width="31.00390625" style="10" customWidth="1"/>
    <col min="16" max="16" width="14.8515625" style="10" hidden="1" customWidth="1"/>
    <col min="17" max="17" width="16.7109375" style="10" hidden="1" customWidth="1"/>
    <col min="18" max="18" width="33.00390625" style="10" hidden="1" customWidth="1"/>
    <col min="19" max="19" width="34.8515625" style="10" customWidth="1"/>
    <col min="20" max="20" width="14.8515625" style="10" hidden="1" customWidth="1"/>
    <col min="21" max="21" width="16.7109375" style="10" hidden="1" customWidth="1"/>
    <col min="22" max="22" width="33.00390625" style="10" hidden="1" customWidth="1"/>
    <col min="23" max="23" width="41.7109375" style="10" customWidth="1"/>
    <col min="24" max="24" width="22.7109375" style="10" hidden="1" customWidth="1"/>
    <col min="25" max="25" width="16.7109375" style="10" hidden="1" customWidth="1"/>
    <col min="26" max="26" width="21.7109375" style="10" hidden="1" customWidth="1"/>
    <col min="27" max="27" width="30.57421875" style="10" customWidth="1"/>
    <col min="28" max="28" width="22.7109375" style="10" hidden="1" customWidth="1"/>
    <col min="29" max="29" width="16.7109375" style="10" hidden="1" customWidth="1"/>
    <col min="30" max="30" width="21.7109375" style="10" hidden="1" customWidth="1"/>
    <col min="31" max="31" width="36.00390625" style="10" customWidth="1"/>
    <col min="32" max="32" width="14.7109375" style="10" hidden="1" customWidth="1"/>
    <col min="33" max="33" width="16.7109375" style="10" hidden="1" customWidth="1"/>
    <col min="34" max="34" width="14.00390625" style="10" hidden="1" customWidth="1"/>
    <col min="35" max="35" width="34.8515625" style="10" customWidth="1"/>
    <col min="36" max="36" width="14.8515625" style="10" hidden="1" customWidth="1"/>
    <col min="37" max="37" width="16.7109375" style="10" hidden="1" customWidth="1"/>
    <col min="38" max="38" width="14.140625" style="10" hidden="1" customWidth="1"/>
    <col min="39" max="39" width="35.28125" style="10" customWidth="1"/>
    <col min="40" max="40" width="14.8515625" style="10" hidden="1" customWidth="1"/>
    <col min="41" max="41" width="16.7109375" style="10" hidden="1" customWidth="1"/>
    <col min="42" max="42" width="21.57421875" style="10" hidden="1" customWidth="1"/>
    <col min="43" max="43" width="34.140625" style="10" customWidth="1"/>
    <col min="44" max="16384" width="9.140625" style="10" customWidth="1"/>
  </cols>
  <sheetData>
    <row r="1" spans="1:43" ht="99.75" customHeight="1">
      <c r="A1" s="347"/>
      <c r="B1" s="347"/>
      <c r="C1" s="348" t="s">
        <v>491</v>
      </c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9"/>
      <c r="AK1" s="9"/>
      <c r="AL1" s="9"/>
      <c r="AM1" s="350"/>
      <c r="AN1" s="350"/>
      <c r="AO1" s="350"/>
      <c r="AP1" s="350"/>
      <c r="AQ1" s="350"/>
    </row>
    <row r="2" ht="27" thickBot="1">
      <c r="AM2" s="11" t="s">
        <v>421</v>
      </c>
    </row>
    <row r="3" spans="3:43" ht="56.25" customHeight="1" thickBot="1">
      <c r="C3" s="12"/>
      <c r="D3" s="340" t="s">
        <v>120</v>
      </c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2"/>
    </row>
    <row r="4" spans="1:43" ht="18.75" customHeight="1">
      <c r="A4" s="345" t="s">
        <v>0</v>
      </c>
      <c r="B4" s="345" t="s">
        <v>13</v>
      </c>
      <c r="C4" s="345" t="s">
        <v>60</v>
      </c>
      <c r="D4" s="331" t="s">
        <v>54</v>
      </c>
      <c r="E4" s="332"/>
      <c r="F4" s="332"/>
      <c r="G4" s="333"/>
      <c r="H4" s="331" t="s">
        <v>55</v>
      </c>
      <c r="I4" s="332"/>
      <c r="J4" s="332"/>
      <c r="K4" s="333"/>
      <c r="L4" s="331" t="s">
        <v>87</v>
      </c>
      <c r="M4" s="332"/>
      <c r="N4" s="332"/>
      <c r="O4" s="333"/>
      <c r="P4" s="331" t="s">
        <v>88</v>
      </c>
      <c r="Q4" s="332"/>
      <c r="R4" s="332"/>
      <c r="S4" s="333"/>
      <c r="T4" s="331" t="s">
        <v>89</v>
      </c>
      <c r="U4" s="332"/>
      <c r="V4" s="332"/>
      <c r="W4" s="333"/>
      <c r="X4" s="331" t="s">
        <v>518</v>
      </c>
      <c r="Y4" s="332"/>
      <c r="Z4" s="332"/>
      <c r="AA4" s="333"/>
      <c r="AB4" s="331" t="s">
        <v>90</v>
      </c>
      <c r="AC4" s="332"/>
      <c r="AD4" s="332"/>
      <c r="AE4" s="333"/>
      <c r="AF4" s="331" t="s">
        <v>91</v>
      </c>
      <c r="AG4" s="332"/>
      <c r="AH4" s="332"/>
      <c r="AI4" s="333"/>
      <c r="AJ4" s="331" t="s">
        <v>56</v>
      </c>
      <c r="AK4" s="332"/>
      <c r="AL4" s="332"/>
      <c r="AM4" s="333"/>
      <c r="AN4" s="331" t="s">
        <v>92</v>
      </c>
      <c r="AO4" s="332"/>
      <c r="AP4" s="332"/>
      <c r="AQ4" s="333"/>
    </row>
    <row r="5" spans="1:43" ht="66.75" customHeight="1">
      <c r="A5" s="343"/>
      <c r="B5" s="343"/>
      <c r="C5" s="343"/>
      <c r="D5" s="334"/>
      <c r="E5" s="335"/>
      <c r="F5" s="335"/>
      <c r="G5" s="336"/>
      <c r="H5" s="334"/>
      <c r="I5" s="335"/>
      <c r="J5" s="335"/>
      <c r="K5" s="336"/>
      <c r="L5" s="334"/>
      <c r="M5" s="335"/>
      <c r="N5" s="335"/>
      <c r="O5" s="336"/>
      <c r="P5" s="334"/>
      <c r="Q5" s="335"/>
      <c r="R5" s="335"/>
      <c r="S5" s="336"/>
      <c r="T5" s="334"/>
      <c r="U5" s="335"/>
      <c r="V5" s="335"/>
      <c r="W5" s="336"/>
      <c r="X5" s="334"/>
      <c r="Y5" s="335"/>
      <c r="Z5" s="335"/>
      <c r="AA5" s="336"/>
      <c r="AB5" s="334"/>
      <c r="AC5" s="335"/>
      <c r="AD5" s="335"/>
      <c r="AE5" s="336"/>
      <c r="AF5" s="334"/>
      <c r="AG5" s="335"/>
      <c r="AH5" s="335"/>
      <c r="AI5" s="336"/>
      <c r="AJ5" s="334"/>
      <c r="AK5" s="335"/>
      <c r="AL5" s="335"/>
      <c r="AM5" s="336"/>
      <c r="AN5" s="334"/>
      <c r="AO5" s="335"/>
      <c r="AP5" s="335"/>
      <c r="AQ5" s="336"/>
    </row>
    <row r="6" spans="1:43" ht="87.75" customHeight="1" thickBot="1">
      <c r="A6" s="343"/>
      <c r="B6" s="343"/>
      <c r="C6" s="343"/>
      <c r="D6" s="337"/>
      <c r="E6" s="338"/>
      <c r="F6" s="338"/>
      <c r="G6" s="339"/>
      <c r="H6" s="337"/>
      <c r="I6" s="338"/>
      <c r="J6" s="338"/>
      <c r="K6" s="339"/>
      <c r="L6" s="337"/>
      <c r="M6" s="338"/>
      <c r="N6" s="338"/>
      <c r="O6" s="339"/>
      <c r="P6" s="337"/>
      <c r="Q6" s="338"/>
      <c r="R6" s="338"/>
      <c r="S6" s="339"/>
      <c r="T6" s="337"/>
      <c r="U6" s="338"/>
      <c r="V6" s="338"/>
      <c r="W6" s="339"/>
      <c r="X6" s="337"/>
      <c r="Y6" s="338"/>
      <c r="Z6" s="338"/>
      <c r="AA6" s="339"/>
      <c r="AB6" s="337"/>
      <c r="AC6" s="338"/>
      <c r="AD6" s="338"/>
      <c r="AE6" s="339"/>
      <c r="AF6" s="337"/>
      <c r="AG6" s="338"/>
      <c r="AH6" s="338"/>
      <c r="AI6" s="339"/>
      <c r="AJ6" s="337"/>
      <c r="AK6" s="338"/>
      <c r="AL6" s="338"/>
      <c r="AM6" s="339"/>
      <c r="AN6" s="337"/>
      <c r="AO6" s="338"/>
      <c r="AP6" s="338"/>
      <c r="AQ6" s="339"/>
    </row>
    <row r="7" spans="1:43" ht="120.75" customHeight="1" thickBot="1">
      <c r="A7" s="343"/>
      <c r="B7" s="344"/>
      <c r="C7" s="344"/>
      <c r="D7" s="13" t="s">
        <v>470</v>
      </c>
      <c r="E7" s="14" t="s">
        <v>475</v>
      </c>
      <c r="F7" s="13" t="s">
        <v>471</v>
      </c>
      <c r="G7" s="13" t="s">
        <v>472</v>
      </c>
      <c r="H7" s="13" t="s">
        <v>470</v>
      </c>
      <c r="I7" s="14" t="s">
        <v>475</v>
      </c>
      <c r="J7" s="13" t="s">
        <v>471</v>
      </c>
      <c r="K7" s="13" t="s">
        <v>472</v>
      </c>
      <c r="L7" s="13" t="s">
        <v>470</v>
      </c>
      <c r="M7" s="14" t="s">
        <v>475</v>
      </c>
      <c r="N7" s="13" t="s">
        <v>471</v>
      </c>
      <c r="O7" s="13" t="s">
        <v>472</v>
      </c>
      <c r="P7" s="13" t="s">
        <v>470</v>
      </c>
      <c r="Q7" s="14" t="s">
        <v>475</v>
      </c>
      <c r="R7" s="13" t="s">
        <v>471</v>
      </c>
      <c r="S7" s="13" t="s">
        <v>472</v>
      </c>
      <c r="T7" s="13" t="s">
        <v>470</v>
      </c>
      <c r="U7" s="14" t="s">
        <v>475</v>
      </c>
      <c r="V7" s="13" t="s">
        <v>471</v>
      </c>
      <c r="W7" s="13" t="s">
        <v>472</v>
      </c>
      <c r="X7" s="13" t="s">
        <v>470</v>
      </c>
      <c r="Y7" s="14" t="s">
        <v>475</v>
      </c>
      <c r="Z7" s="13" t="s">
        <v>471</v>
      </c>
      <c r="AA7" s="13" t="s">
        <v>472</v>
      </c>
      <c r="AB7" s="13" t="s">
        <v>470</v>
      </c>
      <c r="AC7" s="14" t="s">
        <v>475</v>
      </c>
      <c r="AD7" s="13" t="s">
        <v>471</v>
      </c>
      <c r="AE7" s="13" t="s">
        <v>472</v>
      </c>
      <c r="AF7" s="13" t="s">
        <v>470</v>
      </c>
      <c r="AG7" s="14" t="s">
        <v>475</v>
      </c>
      <c r="AH7" s="13" t="s">
        <v>471</v>
      </c>
      <c r="AI7" s="13" t="s">
        <v>472</v>
      </c>
      <c r="AJ7" s="13" t="s">
        <v>470</v>
      </c>
      <c r="AK7" s="14" t="s">
        <v>475</v>
      </c>
      <c r="AL7" s="13" t="s">
        <v>471</v>
      </c>
      <c r="AM7" s="13" t="s">
        <v>472</v>
      </c>
      <c r="AN7" s="13" t="s">
        <v>470</v>
      </c>
      <c r="AO7" s="14" t="s">
        <v>475</v>
      </c>
      <c r="AP7" s="13" t="s">
        <v>471</v>
      </c>
      <c r="AQ7" s="13" t="s">
        <v>472</v>
      </c>
    </row>
    <row r="8" spans="1:43" ht="60" customHeight="1" thickBot="1">
      <c r="A8" s="345" t="s">
        <v>12</v>
      </c>
      <c r="B8" s="153" t="s">
        <v>378</v>
      </c>
      <c r="C8" s="522" t="s">
        <v>379</v>
      </c>
      <c r="D8" s="27"/>
      <c r="E8" s="255">
        <f>D8*53.86/100</f>
        <v>0</v>
      </c>
      <c r="F8" s="237"/>
      <c r="G8" s="238"/>
      <c r="H8" s="27"/>
      <c r="I8" s="255">
        <f>H8*53.86/100</f>
        <v>0</v>
      </c>
      <c r="J8" s="237"/>
      <c r="K8" s="238"/>
      <c r="L8" s="27"/>
      <c r="M8" s="255">
        <f>L8*53.86/100</f>
        <v>0</v>
      </c>
      <c r="N8" s="237"/>
      <c r="O8" s="238"/>
      <c r="P8" s="27"/>
      <c r="Q8" s="255">
        <f>P8*53.86/100</f>
        <v>0</v>
      </c>
      <c r="R8" s="237"/>
      <c r="S8" s="238"/>
      <c r="T8" s="27"/>
      <c r="U8" s="255">
        <f>T8*53.86/100</f>
        <v>0</v>
      </c>
      <c r="V8" s="237"/>
      <c r="W8" s="238"/>
      <c r="X8" s="27"/>
      <c r="Y8" s="255">
        <f>X8*53.86/100</f>
        <v>0</v>
      </c>
      <c r="Z8" s="237"/>
      <c r="AA8" s="238"/>
      <c r="AB8" s="27"/>
      <c r="AC8" s="255">
        <f>AB8*53.86/100</f>
        <v>0</v>
      </c>
      <c r="AD8" s="237"/>
      <c r="AE8" s="238"/>
      <c r="AF8" s="239"/>
      <c r="AG8" s="255">
        <f>AF8*53.86/100</f>
        <v>0</v>
      </c>
      <c r="AH8" s="237"/>
      <c r="AI8" s="238"/>
      <c r="AJ8" s="27"/>
      <c r="AK8" s="255">
        <f>AJ8*53.86/100</f>
        <v>0</v>
      </c>
      <c r="AL8" s="237"/>
      <c r="AM8" s="238"/>
      <c r="AN8" s="27"/>
      <c r="AO8" s="255">
        <f>AN8*53.86/100</f>
        <v>0</v>
      </c>
      <c r="AP8" s="266"/>
      <c r="AQ8" s="273"/>
    </row>
    <row r="9" spans="1:43" ht="60" customHeight="1" thickBot="1">
      <c r="A9" s="343"/>
      <c r="B9" s="153" t="s">
        <v>380</v>
      </c>
      <c r="C9" s="522" t="s">
        <v>381</v>
      </c>
      <c r="D9" s="27"/>
      <c r="E9" s="255">
        <f aca="true" t="shared" si="0" ref="E9:E22">D9*53.86/100</f>
        <v>0</v>
      </c>
      <c r="F9" s="237"/>
      <c r="G9" s="238"/>
      <c r="H9" s="27"/>
      <c r="I9" s="255">
        <f aca="true" t="shared" si="1" ref="I9:I22">H9*53.86/100</f>
        <v>0</v>
      </c>
      <c r="J9" s="237"/>
      <c r="K9" s="238"/>
      <c r="L9" s="27"/>
      <c r="M9" s="255">
        <f aca="true" t="shared" si="2" ref="M9:M22">L9*53.86/100</f>
        <v>0</v>
      </c>
      <c r="N9" s="237"/>
      <c r="O9" s="238"/>
      <c r="P9" s="27"/>
      <c r="Q9" s="255">
        <f aca="true" t="shared" si="3" ref="Q9:Q22">P9*53.86/100</f>
        <v>0</v>
      </c>
      <c r="R9" s="237"/>
      <c r="S9" s="238"/>
      <c r="T9" s="27"/>
      <c r="U9" s="255">
        <f aca="true" t="shared" si="4" ref="U9:U22">T9*53.86/100</f>
        <v>0</v>
      </c>
      <c r="V9" s="237"/>
      <c r="W9" s="238"/>
      <c r="X9" s="27"/>
      <c r="Y9" s="255">
        <f aca="true" t="shared" si="5" ref="Y9:Y22">X9*53.86/100</f>
        <v>0</v>
      </c>
      <c r="Z9" s="237"/>
      <c r="AA9" s="238"/>
      <c r="AB9" s="27"/>
      <c r="AC9" s="255">
        <f aca="true" t="shared" si="6" ref="AC9:AC22">AB9*53.86/100</f>
        <v>0</v>
      </c>
      <c r="AD9" s="237"/>
      <c r="AE9" s="238"/>
      <c r="AF9" s="239"/>
      <c r="AG9" s="255">
        <f aca="true" t="shared" si="7" ref="AG9:AG22">AF9*53.86/100</f>
        <v>0</v>
      </c>
      <c r="AH9" s="237"/>
      <c r="AI9" s="238"/>
      <c r="AJ9" s="27"/>
      <c r="AK9" s="255">
        <f aca="true" t="shared" si="8" ref="AK9:AK22">AJ9*53.86/100</f>
        <v>0</v>
      </c>
      <c r="AL9" s="237"/>
      <c r="AM9" s="238"/>
      <c r="AN9" s="27"/>
      <c r="AO9" s="255">
        <f aca="true" t="shared" si="9" ref="AO9:AO22">AN9*53.86/100</f>
        <v>0</v>
      </c>
      <c r="AP9" s="266"/>
      <c r="AQ9" s="273"/>
    </row>
    <row r="10" spans="1:43" ht="60" customHeight="1" thickBot="1">
      <c r="A10" s="343"/>
      <c r="B10" s="153" t="s">
        <v>51</v>
      </c>
      <c r="C10" s="524" t="s">
        <v>83</v>
      </c>
      <c r="D10" s="36">
        <v>55</v>
      </c>
      <c r="E10" s="253">
        <f t="shared" si="0"/>
        <v>29.623</v>
      </c>
      <c r="F10" s="234">
        <v>85</v>
      </c>
      <c r="G10" s="235">
        <v>225</v>
      </c>
      <c r="H10" s="32">
        <v>70</v>
      </c>
      <c r="I10" s="253">
        <f t="shared" si="1"/>
        <v>37.702</v>
      </c>
      <c r="J10" s="247">
        <v>108</v>
      </c>
      <c r="K10" s="235">
        <v>325</v>
      </c>
      <c r="L10" s="32">
        <v>425</v>
      </c>
      <c r="M10" s="253">
        <f t="shared" si="2"/>
        <v>228.905</v>
      </c>
      <c r="N10" s="247">
        <v>654</v>
      </c>
      <c r="O10" s="235">
        <v>1200</v>
      </c>
      <c r="P10" s="32">
        <v>525</v>
      </c>
      <c r="Q10" s="253">
        <f t="shared" si="3"/>
        <v>282.765</v>
      </c>
      <c r="R10" s="247">
        <v>808</v>
      </c>
      <c r="S10" s="235">
        <v>1800</v>
      </c>
      <c r="T10" s="32">
        <v>625</v>
      </c>
      <c r="U10" s="253">
        <f t="shared" si="4"/>
        <v>336.625</v>
      </c>
      <c r="V10" s="247">
        <v>962</v>
      </c>
      <c r="W10" s="235">
        <v>2400</v>
      </c>
      <c r="X10" s="27"/>
      <c r="Y10" s="255">
        <f t="shared" si="5"/>
        <v>0</v>
      </c>
      <c r="Z10" s="237"/>
      <c r="AA10" s="238"/>
      <c r="AB10" s="27"/>
      <c r="AC10" s="255">
        <f t="shared" si="6"/>
        <v>0</v>
      </c>
      <c r="AD10" s="237"/>
      <c r="AE10" s="238"/>
      <c r="AF10" s="239"/>
      <c r="AG10" s="255">
        <f t="shared" si="7"/>
        <v>0</v>
      </c>
      <c r="AH10" s="237"/>
      <c r="AI10" s="238"/>
      <c r="AJ10" s="27"/>
      <c r="AK10" s="255">
        <f t="shared" si="8"/>
        <v>0</v>
      </c>
      <c r="AL10" s="237"/>
      <c r="AM10" s="238"/>
      <c r="AN10" s="27"/>
      <c r="AO10" s="255">
        <f t="shared" si="9"/>
        <v>0</v>
      </c>
      <c r="AP10" s="266"/>
      <c r="AQ10" s="273"/>
    </row>
    <row r="11" spans="1:43" ht="60" customHeight="1" thickBot="1">
      <c r="A11" s="343"/>
      <c r="B11" s="345" t="s">
        <v>52</v>
      </c>
      <c r="C11" s="489" t="s">
        <v>382</v>
      </c>
      <c r="D11" s="27"/>
      <c r="E11" s="255">
        <f t="shared" si="0"/>
        <v>0</v>
      </c>
      <c r="F11" s="21"/>
      <c r="G11" s="22"/>
      <c r="H11" s="27"/>
      <c r="I11" s="255">
        <f t="shared" si="1"/>
        <v>0</v>
      </c>
      <c r="J11" s="21"/>
      <c r="K11" s="22"/>
      <c r="L11" s="27"/>
      <c r="M11" s="255">
        <f t="shared" si="2"/>
        <v>0</v>
      </c>
      <c r="N11" s="21"/>
      <c r="O11" s="22"/>
      <c r="P11" s="27"/>
      <c r="Q11" s="255">
        <f t="shared" si="3"/>
        <v>0</v>
      </c>
      <c r="R11" s="21"/>
      <c r="S11" s="22"/>
      <c r="T11" s="27"/>
      <c r="U11" s="255">
        <f t="shared" si="4"/>
        <v>0</v>
      </c>
      <c r="V11" s="21"/>
      <c r="W11" s="22"/>
      <c r="X11" s="27"/>
      <c r="Y11" s="255">
        <f t="shared" si="5"/>
        <v>0</v>
      </c>
      <c r="Z11" s="21"/>
      <c r="AA11" s="22"/>
      <c r="AB11" s="27"/>
      <c r="AC11" s="255">
        <f t="shared" si="6"/>
        <v>0</v>
      </c>
      <c r="AD11" s="21"/>
      <c r="AE11" s="22"/>
      <c r="AF11" s="23"/>
      <c r="AG11" s="255">
        <f t="shared" si="7"/>
        <v>0</v>
      </c>
      <c r="AH11" s="21"/>
      <c r="AI11" s="22"/>
      <c r="AJ11" s="27"/>
      <c r="AK11" s="255">
        <f t="shared" si="8"/>
        <v>0</v>
      </c>
      <c r="AL11" s="21"/>
      <c r="AM11" s="22"/>
      <c r="AN11" s="27"/>
      <c r="AO11" s="255">
        <f t="shared" si="9"/>
        <v>0</v>
      </c>
      <c r="AP11" s="207"/>
      <c r="AQ11" s="26"/>
    </row>
    <row r="12" spans="1:43" ht="60" customHeight="1" thickBot="1">
      <c r="A12" s="343"/>
      <c r="B12" s="343"/>
      <c r="C12" s="489" t="s">
        <v>447</v>
      </c>
      <c r="D12" s="27"/>
      <c r="E12" s="255">
        <f t="shared" si="0"/>
        <v>0</v>
      </c>
      <c r="F12" s="214"/>
      <c r="G12" s="218"/>
      <c r="H12" s="27"/>
      <c r="I12" s="255">
        <f t="shared" si="1"/>
        <v>0</v>
      </c>
      <c r="J12" s="214"/>
      <c r="K12" s="218"/>
      <c r="L12" s="27"/>
      <c r="M12" s="255">
        <f t="shared" si="2"/>
        <v>0</v>
      </c>
      <c r="N12" s="28"/>
      <c r="O12" s="229"/>
      <c r="P12" s="62"/>
      <c r="Q12" s="255">
        <f t="shared" si="3"/>
        <v>0</v>
      </c>
      <c r="R12" s="28"/>
      <c r="S12" s="229"/>
      <c r="T12" s="62"/>
      <c r="U12" s="255">
        <f t="shared" si="4"/>
        <v>0</v>
      </c>
      <c r="V12" s="28"/>
      <c r="W12" s="229"/>
      <c r="X12" s="62"/>
      <c r="Y12" s="255">
        <f t="shared" si="5"/>
        <v>0</v>
      </c>
      <c r="Z12" s="28"/>
      <c r="AA12" s="229"/>
      <c r="AB12" s="62"/>
      <c r="AC12" s="255">
        <f t="shared" si="6"/>
        <v>0</v>
      </c>
      <c r="AD12" s="28"/>
      <c r="AE12" s="229"/>
      <c r="AF12" s="217"/>
      <c r="AG12" s="255">
        <f t="shared" si="7"/>
        <v>0</v>
      </c>
      <c r="AH12" s="214"/>
      <c r="AI12" s="218"/>
      <c r="AJ12" s="27"/>
      <c r="AK12" s="255">
        <f t="shared" si="8"/>
        <v>0</v>
      </c>
      <c r="AL12" s="214"/>
      <c r="AM12" s="218"/>
      <c r="AN12" s="27"/>
      <c r="AO12" s="255">
        <f t="shared" si="9"/>
        <v>0</v>
      </c>
      <c r="AP12" s="231"/>
      <c r="AQ12" s="232"/>
    </row>
    <row r="13" spans="1:43" ht="60" customHeight="1" thickBot="1">
      <c r="A13" s="343"/>
      <c r="B13" s="344"/>
      <c r="C13" s="489" t="s">
        <v>96</v>
      </c>
      <c r="D13" s="36">
        <v>55</v>
      </c>
      <c r="E13" s="253">
        <f t="shared" si="0"/>
        <v>29.623</v>
      </c>
      <c r="F13" s="88">
        <v>85</v>
      </c>
      <c r="G13" s="89">
        <v>200</v>
      </c>
      <c r="H13" s="32">
        <v>70</v>
      </c>
      <c r="I13" s="253">
        <f t="shared" si="1"/>
        <v>37.702</v>
      </c>
      <c r="J13" s="173">
        <v>108</v>
      </c>
      <c r="K13" s="89">
        <v>275</v>
      </c>
      <c r="L13" s="27">
        <v>525</v>
      </c>
      <c r="M13" s="255">
        <f t="shared" si="2"/>
        <v>282.765</v>
      </c>
      <c r="N13" s="28"/>
      <c r="O13" s="229"/>
      <c r="P13" s="62">
        <v>700</v>
      </c>
      <c r="Q13" s="255">
        <f t="shared" si="3"/>
        <v>377.02</v>
      </c>
      <c r="R13" s="28"/>
      <c r="S13" s="229"/>
      <c r="T13" s="62">
        <v>875</v>
      </c>
      <c r="U13" s="255">
        <f t="shared" si="4"/>
        <v>471.275</v>
      </c>
      <c r="V13" s="28"/>
      <c r="W13" s="229"/>
      <c r="X13" s="62">
        <v>1050</v>
      </c>
      <c r="Y13" s="255">
        <f>X13*53.86/100</f>
        <v>565.53</v>
      </c>
      <c r="Z13" s="28"/>
      <c r="AA13" s="229"/>
      <c r="AB13" s="62">
        <v>1225</v>
      </c>
      <c r="AC13" s="255">
        <f t="shared" si="6"/>
        <v>659.785</v>
      </c>
      <c r="AD13" s="28"/>
      <c r="AE13" s="229"/>
      <c r="AF13" s="90"/>
      <c r="AG13" s="255">
        <f t="shared" si="7"/>
        <v>0</v>
      </c>
      <c r="AH13" s="42"/>
      <c r="AI13" s="41"/>
      <c r="AJ13" s="27"/>
      <c r="AK13" s="255">
        <f t="shared" si="8"/>
        <v>0</v>
      </c>
      <c r="AL13" s="42"/>
      <c r="AM13" s="41"/>
      <c r="AN13" s="27"/>
      <c r="AO13" s="255">
        <f t="shared" si="9"/>
        <v>0</v>
      </c>
      <c r="AP13" s="42"/>
      <c r="AQ13" s="41"/>
    </row>
    <row r="14" spans="1:43" ht="60" customHeight="1" thickBot="1">
      <c r="A14" s="343"/>
      <c r="B14" s="345" t="s">
        <v>50</v>
      </c>
      <c r="C14" s="489" t="s">
        <v>93</v>
      </c>
      <c r="D14" s="27"/>
      <c r="E14" s="255">
        <f t="shared" si="0"/>
        <v>0</v>
      </c>
      <c r="F14" s="21"/>
      <c r="G14" s="22"/>
      <c r="H14" s="27"/>
      <c r="I14" s="255">
        <f t="shared" si="1"/>
        <v>0</v>
      </c>
      <c r="J14" s="21"/>
      <c r="K14" s="22"/>
      <c r="L14" s="27"/>
      <c r="M14" s="255">
        <f t="shared" si="2"/>
        <v>0</v>
      </c>
      <c r="N14" s="28"/>
      <c r="O14" s="229"/>
      <c r="P14" s="27"/>
      <c r="Q14" s="255">
        <f t="shared" si="3"/>
        <v>0</v>
      </c>
      <c r="R14" s="28"/>
      <c r="S14" s="229"/>
      <c r="T14" s="27"/>
      <c r="U14" s="255">
        <f t="shared" si="4"/>
        <v>0</v>
      </c>
      <c r="V14" s="28"/>
      <c r="W14" s="229"/>
      <c r="X14" s="27"/>
      <c r="Y14" s="255">
        <f t="shared" si="5"/>
        <v>0</v>
      </c>
      <c r="Z14" s="28"/>
      <c r="AA14" s="229"/>
      <c r="AB14" s="27"/>
      <c r="AC14" s="255">
        <f t="shared" si="6"/>
        <v>0</v>
      </c>
      <c r="AD14" s="28"/>
      <c r="AE14" s="229"/>
      <c r="AF14" s="23"/>
      <c r="AG14" s="255">
        <f t="shared" si="7"/>
        <v>0</v>
      </c>
      <c r="AH14" s="21"/>
      <c r="AI14" s="22"/>
      <c r="AJ14" s="36">
        <v>225</v>
      </c>
      <c r="AK14" s="253">
        <f t="shared" si="8"/>
        <v>121.185</v>
      </c>
      <c r="AL14" s="20">
        <v>347</v>
      </c>
      <c r="AM14" s="58">
        <v>600</v>
      </c>
      <c r="AN14" s="32">
        <v>175</v>
      </c>
      <c r="AO14" s="253">
        <f t="shared" si="9"/>
        <v>94.255</v>
      </c>
      <c r="AP14" s="42"/>
      <c r="AQ14" s="58">
        <v>600</v>
      </c>
    </row>
    <row r="15" spans="1:43" ht="60" customHeight="1" thickBot="1">
      <c r="A15" s="343"/>
      <c r="B15" s="343"/>
      <c r="C15" s="489" t="s">
        <v>383</v>
      </c>
      <c r="D15" s="27"/>
      <c r="E15" s="255">
        <f t="shared" si="0"/>
        <v>0</v>
      </c>
      <c r="F15" s="28"/>
      <c r="G15" s="29"/>
      <c r="H15" s="27"/>
      <c r="I15" s="255">
        <f t="shared" si="1"/>
        <v>0</v>
      </c>
      <c r="J15" s="28"/>
      <c r="K15" s="29"/>
      <c r="L15" s="27"/>
      <c r="M15" s="255">
        <f t="shared" si="2"/>
        <v>0</v>
      </c>
      <c r="N15" s="28"/>
      <c r="O15" s="29"/>
      <c r="P15" s="27"/>
      <c r="Q15" s="255">
        <f t="shared" si="3"/>
        <v>0</v>
      </c>
      <c r="R15" s="28"/>
      <c r="S15" s="29"/>
      <c r="T15" s="27"/>
      <c r="U15" s="255">
        <f t="shared" si="4"/>
        <v>0</v>
      </c>
      <c r="V15" s="28"/>
      <c r="W15" s="29"/>
      <c r="X15" s="27"/>
      <c r="Y15" s="255">
        <f t="shared" si="5"/>
        <v>0</v>
      </c>
      <c r="Z15" s="28"/>
      <c r="AA15" s="29"/>
      <c r="AB15" s="27"/>
      <c r="AC15" s="255">
        <f t="shared" si="6"/>
        <v>0</v>
      </c>
      <c r="AD15" s="28"/>
      <c r="AE15" s="29"/>
      <c r="AF15" s="30"/>
      <c r="AG15" s="255">
        <f t="shared" si="7"/>
        <v>0</v>
      </c>
      <c r="AH15" s="28"/>
      <c r="AI15" s="29"/>
      <c r="AJ15" s="27"/>
      <c r="AK15" s="255">
        <f t="shared" si="8"/>
        <v>0</v>
      </c>
      <c r="AL15" s="28"/>
      <c r="AM15" s="29"/>
      <c r="AN15" s="27"/>
      <c r="AO15" s="255">
        <f t="shared" si="9"/>
        <v>0</v>
      </c>
      <c r="AP15" s="28"/>
      <c r="AQ15" s="29"/>
    </row>
    <row r="16" spans="1:43" ht="60" customHeight="1" thickBot="1">
      <c r="A16" s="343"/>
      <c r="B16" s="343"/>
      <c r="C16" s="481" t="s">
        <v>205</v>
      </c>
      <c r="D16" s="27"/>
      <c r="E16" s="255">
        <f t="shared" si="0"/>
        <v>0</v>
      </c>
      <c r="F16" s="28"/>
      <c r="G16" s="29"/>
      <c r="H16" s="27"/>
      <c r="I16" s="255">
        <f t="shared" si="1"/>
        <v>0</v>
      </c>
      <c r="J16" s="28"/>
      <c r="K16" s="29"/>
      <c r="L16" s="27"/>
      <c r="M16" s="255">
        <f t="shared" si="2"/>
        <v>0</v>
      </c>
      <c r="N16" s="28"/>
      <c r="O16" s="29"/>
      <c r="P16" s="27"/>
      <c r="Q16" s="255">
        <f t="shared" si="3"/>
        <v>0</v>
      </c>
      <c r="R16" s="28"/>
      <c r="S16" s="29"/>
      <c r="T16" s="27"/>
      <c r="U16" s="255">
        <f t="shared" si="4"/>
        <v>0</v>
      </c>
      <c r="V16" s="28"/>
      <c r="W16" s="29"/>
      <c r="X16" s="27"/>
      <c r="Y16" s="255">
        <f t="shared" si="5"/>
        <v>0</v>
      </c>
      <c r="Z16" s="28"/>
      <c r="AA16" s="29"/>
      <c r="AB16" s="27"/>
      <c r="AC16" s="255">
        <f t="shared" si="6"/>
        <v>0</v>
      </c>
      <c r="AD16" s="28"/>
      <c r="AE16" s="29"/>
      <c r="AF16" s="30"/>
      <c r="AG16" s="255">
        <f t="shared" si="7"/>
        <v>0</v>
      </c>
      <c r="AH16" s="28"/>
      <c r="AI16" s="29"/>
      <c r="AJ16" s="27"/>
      <c r="AK16" s="255">
        <f t="shared" si="8"/>
        <v>0</v>
      </c>
      <c r="AL16" s="28"/>
      <c r="AM16" s="29"/>
      <c r="AN16" s="27"/>
      <c r="AO16" s="255">
        <f t="shared" si="9"/>
        <v>0</v>
      </c>
      <c r="AP16" s="28"/>
      <c r="AQ16" s="29"/>
    </row>
    <row r="17" spans="1:43" ht="60" customHeight="1" thickBot="1">
      <c r="A17" s="343"/>
      <c r="B17" s="344"/>
      <c r="C17" s="492" t="s">
        <v>384</v>
      </c>
      <c r="D17" s="27"/>
      <c r="E17" s="255">
        <f t="shared" si="0"/>
        <v>0</v>
      </c>
      <c r="F17" s="42"/>
      <c r="G17" s="41"/>
      <c r="H17" s="27"/>
      <c r="I17" s="255">
        <f t="shared" si="1"/>
        <v>0</v>
      </c>
      <c r="J17" s="42"/>
      <c r="K17" s="41"/>
      <c r="L17" s="27"/>
      <c r="M17" s="255">
        <f t="shared" si="2"/>
        <v>0</v>
      </c>
      <c r="N17" s="42"/>
      <c r="O17" s="41"/>
      <c r="P17" s="27"/>
      <c r="Q17" s="255">
        <f t="shared" si="3"/>
        <v>0</v>
      </c>
      <c r="R17" s="42"/>
      <c r="S17" s="41"/>
      <c r="T17" s="27"/>
      <c r="U17" s="255">
        <f t="shared" si="4"/>
        <v>0</v>
      </c>
      <c r="V17" s="42"/>
      <c r="W17" s="41"/>
      <c r="X17" s="27"/>
      <c r="Y17" s="255">
        <f t="shared" si="5"/>
        <v>0</v>
      </c>
      <c r="Z17" s="42"/>
      <c r="AA17" s="41"/>
      <c r="AB17" s="27"/>
      <c r="AC17" s="255">
        <f t="shared" si="6"/>
        <v>0</v>
      </c>
      <c r="AD17" s="42"/>
      <c r="AE17" s="41"/>
      <c r="AF17" s="43"/>
      <c r="AG17" s="255">
        <f t="shared" si="7"/>
        <v>0</v>
      </c>
      <c r="AH17" s="42"/>
      <c r="AI17" s="41"/>
      <c r="AJ17" s="27"/>
      <c r="AK17" s="255">
        <f t="shared" si="8"/>
        <v>0</v>
      </c>
      <c r="AL17" s="42"/>
      <c r="AM17" s="41"/>
      <c r="AN17" s="27"/>
      <c r="AO17" s="255">
        <f t="shared" si="9"/>
        <v>0</v>
      </c>
      <c r="AP17" s="42"/>
      <c r="AQ17" s="41"/>
    </row>
    <row r="18" spans="1:43" ht="60" customHeight="1" thickBot="1">
      <c r="A18" s="343"/>
      <c r="B18" s="345" t="s">
        <v>385</v>
      </c>
      <c r="C18" s="480" t="s">
        <v>386</v>
      </c>
      <c r="D18" s="27"/>
      <c r="E18" s="255">
        <f t="shared" si="0"/>
        <v>0</v>
      </c>
      <c r="F18" s="21"/>
      <c r="G18" s="22"/>
      <c r="H18" s="27"/>
      <c r="I18" s="255">
        <f t="shared" si="1"/>
        <v>0</v>
      </c>
      <c r="J18" s="21"/>
      <c r="K18" s="22"/>
      <c r="L18" s="27"/>
      <c r="M18" s="255">
        <f t="shared" si="2"/>
        <v>0</v>
      </c>
      <c r="N18" s="21"/>
      <c r="O18" s="22"/>
      <c r="P18" s="27"/>
      <c r="Q18" s="255">
        <f t="shared" si="3"/>
        <v>0</v>
      </c>
      <c r="R18" s="21"/>
      <c r="S18" s="22"/>
      <c r="T18" s="27"/>
      <c r="U18" s="255">
        <f t="shared" si="4"/>
        <v>0</v>
      </c>
      <c r="V18" s="21"/>
      <c r="W18" s="22"/>
      <c r="X18" s="27"/>
      <c r="Y18" s="255">
        <f t="shared" si="5"/>
        <v>0</v>
      </c>
      <c r="Z18" s="21"/>
      <c r="AA18" s="22"/>
      <c r="AB18" s="27"/>
      <c r="AC18" s="255">
        <f t="shared" si="6"/>
        <v>0</v>
      </c>
      <c r="AD18" s="21"/>
      <c r="AE18" s="22"/>
      <c r="AF18" s="23"/>
      <c r="AG18" s="255">
        <f t="shared" si="7"/>
        <v>0</v>
      </c>
      <c r="AH18" s="21"/>
      <c r="AI18" s="22"/>
      <c r="AJ18" s="27"/>
      <c r="AK18" s="255">
        <f t="shared" si="8"/>
        <v>0</v>
      </c>
      <c r="AL18" s="21"/>
      <c r="AM18" s="22"/>
      <c r="AN18" s="27"/>
      <c r="AO18" s="255">
        <f t="shared" si="9"/>
        <v>0</v>
      </c>
      <c r="AP18" s="21"/>
      <c r="AQ18" s="22"/>
    </row>
    <row r="19" spans="1:43" ht="60" customHeight="1" thickBot="1">
      <c r="A19" s="343"/>
      <c r="B19" s="343"/>
      <c r="C19" s="487" t="s">
        <v>387</v>
      </c>
      <c r="D19" s="27"/>
      <c r="E19" s="255">
        <f t="shared" si="0"/>
        <v>0</v>
      </c>
      <c r="F19" s="28"/>
      <c r="G19" s="29"/>
      <c r="H19" s="27"/>
      <c r="I19" s="255">
        <f t="shared" si="1"/>
        <v>0</v>
      </c>
      <c r="J19" s="28"/>
      <c r="K19" s="29"/>
      <c r="L19" s="27"/>
      <c r="M19" s="255">
        <f t="shared" si="2"/>
        <v>0</v>
      </c>
      <c r="N19" s="28"/>
      <c r="O19" s="29"/>
      <c r="P19" s="27"/>
      <c r="Q19" s="255">
        <f t="shared" si="3"/>
        <v>0</v>
      </c>
      <c r="R19" s="28"/>
      <c r="S19" s="29"/>
      <c r="T19" s="27"/>
      <c r="U19" s="255">
        <f t="shared" si="4"/>
        <v>0</v>
      </c>
      <c r="V19" s="28"/>
      <c r="W19" s="29"/>
      <c r="X19" s="27"/>
      <c r="Y19" s="255">
        <f t="shared" si="5"/>
        <v>0</v>
      </c>
      <c r="Z19" s="28"/>
      <c r="AA19" s="29"/>
      <c r="AB19" s="27"/>
      <c r="AC19" s="255">
        <f t="shared" si="6"/>
        <v>0</v>
      </c>
      <c r="AD19" s="28"/>
      <c r="AE19" s="29"/>
      <c r="AF19" s="30"/>
      <c r="AG19" s="255">
        <f t="shared" si="7"/>
        <v>0</v>
      </c>
      <c r="AH19" s="28"/>
      <c r="AI19" s="29"/>
      <c r="AJ19" s="27"/>
      <c r="AK19" s="255">
        <f t="shared" si="8"/>
        <v>0</v>
      </c>
      <c r="AL19" s="28"/>
      <c r="AM19" s="29"/>
      <c r="AN19" s="27"/>
      <c r="AO19" s="255">
        <f t="shared" si="9"/>
        <v>0</v>
      </c>
      <c r="AP19" s="28"/>
      <c r="AQ19" s="29"/>
    </row>
    <row r="20" spans="1:43" ht="60" customHeight="1" thickBot="1">
      <c r="A20" s="343"/>
      <c r="B20" s="344"/>
      <c r="C20" s="484" t="s">
        <v>388</v>
      </c>
      <c r="D20" s="27"/>
      <c r="E20" s="255">
        <f t="shared" si="0"/>
        <v>0</v>
      </c>
      <c r="F20" s="42"/>
      <c r="G20" s="41"/>
      <c r="H20" s="27"/>
      <c r="I20" s="255">
        <f t="shared" si="1"/>
        <v>0</v>
      </c>
      <c r="J20" s="42"/>
      <c r="K20" s="41"/>
      <c r="L20" s="27"/>
      <c r="M20" s="255">
        <f t="shared" si="2"/>
        <v>0</v>
      </c>
      <c r="N20" s="42"/>
      <c r="O20" s="41"/>
      <c r="P20" s="27"/>
      <c r="Q20" s="255">
        <f t="shared" si="3"/>
        <v>0</v>
      </c>
      <c r="R20" s="42"/>
      <c r="S20" s="41"/>
      <c r="T20" s="27"/>
      <c r="U20" s="255">
        <f t="shared" si="4"/>
        <v>0</v>
      </c>
      <c r="V20" s="42"/>
      <c r="W20" s="41"/>
      <c r="X20" s="27"/>
      <c r="Y20" s="255">
        <f t="shared" si="5"/>
        <v>0</v>
      </c>
      <c r="Z20" s="42"/>
      <c r="AA20" s="41"/>
      <c r="AB20" s="27"/>
      <c r="AC20" s="255">
        <f t="shared" si="6"/>
        <v>0</v>
      </c>
      <c r="AD20" s="42"/>
      <c r="AE20" s="41"/>
      <c r="AF20" s="43"/>
      <c r="AG20" s="255">
        <f t="shared" si="7"/>
        <v>0</v>
      </c>
      <c r="AH20" s="42"/>
      <c r="AI20" s="41"/>
      <c r="AJ20" s="27"/>
      <c r="AK20" s="255">
        <f t="shared" si="8"/>
        <v>0</v>
      </c>
      <c r="AL20" s="42"/>
      <c r="AM20" s="41"/>
      <c r="AN20" s="27"/>
      <c r="AO20" s="255">
        <f t="shared" si="9"/>
        <v>0</v>
      </c>
      <c r="AP20" s="251"/>
      <c r="AQ20" s="252"/>
    </row>
    <row r="21" spans="1:43" ht="60" customHeight="1" thickBot="1">
      <c r="A21" s="343"/>
      <c r="B21" s="345" t="s">
        <v>53</v>
      </c>
      <c r="C21" s="489" t="s">
        <v>389</v>
      </c>
      <c r="D21" s="36">
        <v>65</v>
      </c>
      <c r="E21" s="253">
        <f t="shared" si="0"/>
        <v>35.009</v>
      </c>
      <c r="F21" s="224">
        <v>100</v>
      </c>
      <c r="G21" s="191">
        <v>200</v>
      </c>
      <c r="H21" s="32">
        <v>90</v>
      </c>
      <c r="I21" s="253">
        <f t="shared" si="1"/>
        <v>48.474</v>
      </c>
      <c r="J21" s="224">
        <v>139</v>
      </c>
      <c r="K21" s="191">
        <v>275</v>
      </c>
      <c r="L21" s="32">
        <v>325</v>
      </c>
      <c r="M21" s="253">
        <f t="shared" si="2"/>
        <v>175.045</v>
      </c>
      <c r="N21" s="224">
        <v>500</v>
      </c>
      <c r="O21" s="191">
        <v>1200</v>
      </c>
      <c r="P21" s="32">
        <v>375</v>
      </c>
      <c r="Q21" s="253">
        <f t="shared" si="3"/>
        <v>201.975</v>
      </c>
      <c r="R21" s="224">
        <v>577</v>
      </c>
      <c r="S21" s="191">
        <v>1800</v>
      </c>
      <c r="T21" s="32">
        <v>475</v>
      </c>
      <c r="U21" s="253">
        <f t="shared" si="4"/>
        <v>255.835</v>
      </c>
      <c r="V21" s="224">
        <v>731</v>
      </c>
      <c r="W21" s="191">
        <v>2400</v>
      </c>
      <c r="X21" s="27"/>
      <c r="Y21" s="255">
        <f t="shared" si="5"/>
        <v>0</v>
      </c>
      <c r="Z21" s="60"/>
      <c r="AA21" s="49"/>
      <c r="AB21" s="27"/>
      <c r="AC21" s="255">
        <f t="shared" si="6"/>
        <v>0</v>
      </c>
      <c r="AD21" s="60"/>
      <c r="AE21" s="49"/>
      <c r="AF21" s="47"/>
      <c r="AG21" s="255">
        <f t="shared" si="7"/>
        <v>0</v>
      </c>
      <c r="AH21" s="60"/>
      <c r="AI21" s="49"/>
      <c r="AJ21" s="27"/>
      <c r="AK21" s="255">
        <f t="shared" si="8"/>
        <v>0</v>
      </c>
      <c r="AL21" s="60"/>
      <c r="AM21" s="49"/>
      <c r="AN21" s="27"/>
      <c r="AO21" s="255">
        <f t="shared" si="9"/>
        <v>0</v>
      </c>
      <c r="AP21" s="274"/>
      <c r="AQ21" s="275"/>
    </row>
    <row r="22" spans="1:43" ht="60" customHeight="1" thickBot="1">
      <c r="A22" s="344"/>
      <c r="B22" s="344"/>
      <c r="C22" s="482" t="s">
        <v>84</v>
      </c>
      <c r="D22" s="36">
        <v>55</v>
      </c>
      <c r="E22" s="253">
        <f t="shared" si="0"/>
        <v>29.623</v>
      </c>
      <c r="F22" s="173">
        <v>85</v>
      </c>
      <c r="G22" s="89">
        <v>150</v>
      </c>
      <c r="H22" s="32">
        <v>70</v>
      </c>
      <c r="I22" s="253">
        <f t="shared" si="1"/>
        <v>37.702</v>
      </c>
      <c r="J22" s="173">
        <v>108</v>
      </c>
      <c r="K22" s="89">
        <v>225</v>
      </c>
      <c r="L22" s="27"/>
      <c r="M22" s="255">
        <f t="shared" si="2"/>
        <v>0</v>
      </c>
      <c r="N22" s="42"/>
      <c r="O22" s="41"/>
      <c r="P22" s="27"/>
      <c r="Q22" s="255">
        <f t="shared" si="3"/>
        <v>0</v>
      </c>
      <c r="R22" s="42"/>
      <c r="S22" s="41"/>
      <c r="T22" s="27"/>
      <c r="U22" s="255">
        <f t="shared" si="4"/>
        <v>0</v>
      </c>
      <c r="V22" s="42"/>
      <c r="W22" s="41"/>
      <c r="X22" s="27"/>
      <c r="Y22" s="255">
        <f t="shared" si="5"/>
        <v>0</v>
      </c>
      <c r="Z22" s="42"/>
      <c r="AA22" s="41"/>
      <c r="AB22" s="27"/>
      <c r="AC22" s="255">
        <f t="shared" si="6"/>
        <v>0</v>
      </c>
      <c r="AD22" s="42"/>
      <c r="AE22" s="41"/>
      <c r="AF22" s="43"/>
      <c r="AG22" s="255">
        <f t="shared" si="7"/>
        <v>0</v>
      </c>
      <c r="AH22" s="42"/>
      <c r="AI22" s="41"/>
      <c r="AJ22" s="27"/>
      <c r="AK22" s="255">
        <f t="shared" si="8"/>
        <v>0</v>
      </c>
      <c r="AL22" s="42"/>
      <c r="AM22" s="41"/>
      <c r="AN22" s="27"/>
      <c r="AO22" s="255">
        <f t="shared" si="9"/>
        <v>0</v>
      </c>
      <c r="AP22" s="42"/>
      <c r="AQ22" s="41"/>
    </row>
    <row r="23" spans="1:14" ht="26.25">
      <c r="A23" s="306"/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</row>
    <row r="24" spans="1:39" ht="26.25">
      <c r="A24" s="305" t="s">
        <v>521</v>
      </c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163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</row>
    <row r="25" spans="1:39" ht="26.25">
      <c r="A25" s="306"/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AB25" s="202"/>
      <c r="AC25" s="202"/>
      <c r="AD25" s="202"/>
      <c r="AE25" s="202"/>
      <c r="AF25" s="202"/>
      <c r="AG25" s="202"/>
      <c r="AH25" s="202"/>
      <c r="AM25" s="166" t="s">
        <v>407</v>
      </c>
    </row>
    <row r="26" spans="1:34" ht="26.25">
      <c r="A26" s="305" t="s">
        <v>466</v>
      </c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AB26" s="227"/>
      <c r="AC26" s="227"/>
      <c r="AD26" s="227"/>
      <c r="AE26" s="227"/>
      <c r="AF26" s="276"/>
      <c r="AG26" s="276"/>
      <c r="AH26" s="276"/>
    </row>
    <row r="27" spans="1:43" ht="26.25">
      <c r="A27" s="306"/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AB27" s="227"/>
      <c r="AC27" s="227"/>
      <c r="AD27" s="227"/>
      <c r="AE27" s="227"/>
      <c r="AF27" s="276"/>
      <c r="AG27" s="276"/>
      <c r="AH27" s="276"/>
      <c r="AI27" s="167"/>
      <c r="AJ27" s="167"/>
      <c r="AK27" s="167"/>
      <c r="AL27" s="167"/>
      <c r="AM27" s="168" t="s">
        <v>525</v>
      </c>
      <c r="AN27" s="167"/>
      <c r="AO27" s="167"/>
      <c r="AP27" s="167"/>
      <c r="AQ27" s="167"/>
    </row>
    <row r="28" spans="1:43" ht="26.25">
      <c r="A28" s="305" t="s">
        <v>499</v>
      </c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AI28" s="167"/>
      <c r="AJ28" s="167"/>
      <c r="AK28" s="167"/>
      <c r="AL28" s="167"/>
      <c r="AM28" s="167"/>
      <c r="AN28" s="167"/>
      <c r="AO28" s="167"/>
      <c r="AP28" s="167"/>
      <c r="AQ28" s="167"/>
    </row>
    <row r="29" spans="1:43" ht="26.25">
      <c r="A29" s="306"/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AI29" s="347" t="s">
        <v>467</v>
      </c>
      <c r="AJ29" s="347"/>
      <c r="AK29" s="347"/>
      <c r="AL29" s="347"/>
      <c r="AM29" s="347"/>
      <c r="AN29" s="347"/>
      <c r="AO29" s="347"/>
      <c r="AP29" s="347"/>
      <c r="AQ29" s="347"/>
    </row>
    <row r="30" spans="1:43" ht="26.25">
      <c r="A30" s="321" t="s">
        <v>503</v>
      </c>
      <c r="B30" s="321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2"/>
      <c r="N30" s="322"/>
      <c r="AI30" s="346" t="s">
        <v>468</v>
      </c>
      <c r="AJ30" s="346"/>
      <c r="AK30" s="346"/>
      <c r="AL30" s="346"/>
      <c r="AM30" s="346"/>
      <c r="AN30" s="346"/>
      <c r="AO30" s="346"/>
      <c r="AP30" s="346"/>
      <c r="AQ30" s="346"/>
    </row>
    <row r="31" spans="1:14" ht="26.25">
      <c r="A31" s="305" t="s">
        <v>504</v>
      </c>
      <c r="B31" s="305"/>
      <c r="C31" s="305"/>
      <c r="D31" s="305"/>
      <c r="E31" s="305"/>
      <c r="F31" s="305"/>
      <c r="G31" s="305"/>
      <c r="H31" s="305"/>
      <c r="I31" s="305"/>
      <c r="J31" s="306"/>
      <c r="K31" s="306"/>
      <c r="L31" s="306"/>
      <c r="M31" s="306"/>
      <c r="N31" s="306"/>
    </row>
    <row r="32" spans="1:14" ht="26.25">
      <c r="A32" s="305"/>
      <c r="B32" s="305"/>
      <c r="C32" s="305"/>
      <c r="D32" s="305"/>
      <c r="E32" s="305"/>
      <c r="F32" s="305"/>
      <c r="G32" s="305"/>
      <c r="H32" s="305"/>
      <c r="I32" s="305"/>
      <c r="J32" s="306"/>
      <c r="K32" s="306"/>
      <c r="L32" s="306"/>
      <c r="M32" s="306"/>
      <c r="N32" s="306"/>
    </row>
    <row r="33" spans="1:14" ht="26.25">
      <c r="A33" s="305" t="s">
        <v>505</v>
      </c>
      <c r="B33" s="305"/>
      <c r="C33" s="305"/>
      <c r="D33" s="305"/>
      <c r="E33" s="305"/>
      <c r="F33" s="305"/>
      <c r="G33" s="305"/>
      <c r="H33" s="305"/>
      <c r="I33" s="305"/>
      <c r="J33" s="306"/>
      <c r="K33" s="306"/>
      <c r="L33" s="306"/>
      <c r="M33" s="306"/>
      <c r="N33" s="306"/>
    </row>
    <row r="34" spans="1:14" ht="26.25">
      <c r="A34" s="305" t="s">
        <v>504</v>
      </c>
      <c r="B34" s="305"/>
      <c r="C34" s="305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</row>
    <row r="35" spans="1:27" s="167" customFormat="1" ht="42" customHeight="1">
      <c r="A35" s="305"/>
      <c r="B35" s="305"/>
      <c r="C35" s="305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</row>
    <row r="36" spans="1:14" ht="26.25">
      <c r="A36" s="305" t="s">
        <v>500</v>
      </c>
      <c r="B36" s="305" t="s">
        <v>498</v>
      </c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</row>
    <row r="37" spans="1:14" ht="26.25">
      <c r="A37" s="306"/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</row>
    <row r="38" spans="1:14" ht="26.25">
      <c r="A38" s="305" t="s">
        <v>501</v>
      </c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6"/>
      <c r="N38" s="306"/>
    </row>
    <row r="39" spans="1:14" ht="26.25">
      <c r="A39" s="305" t="s">
        <v>502</v>
      </c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</row>
  </sheetData>
  <sheetProtection/>
  <mergeCells count="24">
    <mergeCell ref="A8:A22"/>
    <mergeCell ref="B11:B13"/>
    <mergeCell ref="B21:B22"/>
    <mergeCell ref="D4:G6"/>
    <mergeCell ref="A1:B1"/>
    <mergeCell ref="AI29:AQ29"/>
    <mergeCell ref="AM1:AQ1"/>
    <mergeCell ref="C1:AI1"/>
    <mergeCell ref="A4:A7"/>
    <mergeCell ref="B4:B7"/>
    <mergeCell ref="D3:AQ3"/>
    <mergeCell ref="C4:C7"/>
    <mergeCell ref="H4:K6"/>
    <mergeCell ref="L4:O6"/>
    <mergeCell ref="AI30:AQ30"/>
    <mergeCell ref="AN4:AQ6"/>
    <mergeCell ref="AF4:AI6"/>
    <mergeCell ref="AJ4:AM6"/>
    <mergeCell ref="B14:B17"/>
    <mergeCell ref="B18:B20"/>
    <mergeCell ref="X4:AA6"/>
    <mergeCell ref="P4:S6"/>
    <mergeCell ref="T4:W6"/>
    <mergeCell ref="AB4:AE6"/>
  </mergeCells>
  <printOptions/>
  <pageMargins left="0.54" right="0.45" top="0.7480314960629921" bottom="0.7480314960629921" header="0.31496062992125984" footer="0.31496062992125984"/>
  <pageSetup fitToHeight="1" fitToWidth="1" horizontalDpi="600" verticalDpi="600" orientation="landscape" paperSize="8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8"/>
  <sheetViews>
    <sheetView zoomScale="40" zoomScaleNormal="40" zoomScalePageLayoutView="0" workbookViewId="0" topLeftCell="A1">
      <selection activeCell="AU9" sqref="AU9"/>
    </sheetView>
  </sheetViews>
  <sheetFormatPr defaultColWidth="9.140625" defaultRowHeight="15"/>
  <cols>
    <col min="1" max="1" width="25.28125" style="0" customWidth="1"/>
    <col min="2" max="2" width="25.8515625" style="0" customWidth="1"/>
    <col min="3" max="3" width="75.57421875" style="0" bestFit="1" customWidth="1"/>
    <col min="4" max="4" width="14.7109375" style="0" hidden="1" customWidth="1"/>
    <col min="5" max="5" width="31.8515625" style="0" hidden="1" customWidth="1"/>
    <col min="6" max="6" width="14.28125" style="0" hidden="1" customWidth="1"/>
    <col min="7" max="7" width="38.140625" style="0" customWidth="1"/>
    <col min="8" max="8" width="14.8515625" style="0" hidden="1" customWidth="1"/>
    <col min="9" max="9" width="31.8515625" style="0" hidden="1" customWidth="1"/>
    <col min="10" max="10" width="14.28125" style="0" hidden="1" customWidth="1"/>
    <col min="11" max="11" width="39.421875" style="0" customWidth="1"/>
    <col min="12" max="12" width="14.7109375" style="0" hidden="1" customWidth="1"/>
    <col min="13" max="13" width="31.8515625" style="0" hidden="1" customWidth="1"/>
    <col min="14" max="14" width="17.7109375" style="0" hidden="1" customWidth="1"/>
    <col min="15" max="15" width="35.57421875" style="0" customWidth="1"/>
    <col min="16" max="16" width="17.7109375" style="0" hidden="1" customWidth="1"/>
    <col min="17" max="17" width="31.8515625" style="0" hidden="1" customWidth="1"/>
    <col min="18" max="18" width="17.7109375" style="0" hidden="1" customWidth="1"/>
    <col min="19" max="19" width="43.7109375" style="0" customWidth="1"/>
    <col min="20" max="20" width="17.7109375" style="0" hidden="1" customWidth="1"/>
    <col min="21" max="21" width="31.8515625" style="0" hidden="1" customWidth="1"/>
    <col min="22" max="22" width="17.7109375" style="0" hidden="1" customWidth="1"/>
    <col min="23" max="23" width="44.421875" style="0" customWidth="1"/>
    <col min="24" max="24" width="14.57421875" style="0" hidden="1" customWidth="1"/>
    <col min="25" max="25" width="31.8515625" style="0" hidden="1" customWidth="1"/>
    <col min="26" max="26" width="14.140625" style="0" hidden="1" customWidth="1"/>
    <col min="27" max="27" width="45.28125" style="0" customWidth="1"/>
    <col min="28" max="28" width="17.7109375" style="0" hidden="1" customWidth="1"/>
    <col min="29" max="29" width="31.8515625" style="0" hidden="1" customWidth="1"/>
    <col min="30" max="30" width="17.7109375" style="0" hidden="1" customWidth="1"/>
    <col min="31" max="31" width="40.140625" style="0" customWidth="1"/>
    <col min="32" max="32" width="14.57421875" style="0" hidden="1" customWidth="1"/>
    <col min="33" max="33" width="31.8515625" style="0" hidden="1" customWidth="1"/>
    <col min="34" max="34" width="14.140625" style="0" hidden="1" customWidth="1"/>
    <col min="35" max="35" width="37.421875" style="0" customWidth="1"/>
    <col min="36" max="36" width="14.7109375" style="0" hidden="1" customWidth="1"/>
    <col min="37" max="37" width="31.8515625" style="0" hidden="1" customWidth="1"/>
    <col min="38" max="38" width="14.28125" style="0" hidden="1" customWidth="1"/>
    <col min="39" max="39" width="43.7109375" style="0" customWidth="1"/>
    <col min="40" max="40" width="22.57421875" style="0" hidden="1" customWidth="1"/>
    <col min="41" max="41" width="31.7109375" style="0" hidden="1" customWidth="1"/>
    <col min="42" max="42" width="21.421875" style="0" hidden="1" customWidth="1"/>
    <col min="43" max="43" width="18.7109375" style="0" hidden="1" customWidth="1"/>
  </cols>
  <sheetData>
    <row r="1" spans="1:43" ht="99.75" customHeight="1">
      <c r="A1" s="347"/>
      <c r="B1" s="347"/>
      <c r="C1" s="348" t="s">
        <v>491</v>
      </c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9"/>
      <c r="AK1" s="9"/>
      <c r="AL1" s="9"/>
      <c r="AM1" s="350"/>
      <c r="AN1" s="350"/>
      <c r="AO1" s="350"/>
      <c r="AP1" s="350"/>
      <c r="AQ1" s="350"/>
    </row>
    <row r="2" spans="1:43" ht="27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1" t="s">
        <v>408</v>
      </c>
      <c r="AN2" s="10"/>
      <c r="AO2" s="10"/>
      <c r="AP2" s="10"/>
      <c r="AQ2" s="10"/>
    </row>
    <row r="3" spans="1:43" ht="34.5" customHeight="1" thickBot="1">
      <c r="A3" s="10"/>
      <c r="B3" s="10"/>
      <c r="C3" s="12"/>
      <c r="D3" s="340" t="s">
        <v>120</v>
      </c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2"/>
    </row>
    <row r="4" spans="1:43" ht="9" customHeight="1">
      <c r="A4" s="345" t="s">
        <v>0</v>
      </c>
      <c r="B4" s="345" t="s">
        <v>13</v>
      </c>
      <c r="C4" s="345" t="s">
        <v>60</v>
      </c>
      <c r="D4" s="331" t="s">
        <v>54</v>
      </c>
      <c r="E4" s="332"/>
      <c r="F4" s="332"/>
      <c r="G4" s="333"/>
      <c r="H4" s="331" t="s">
        <v>55</v>
      </c>
      <c r="I4" s="332"/>
      <c r="J4" s="332"/>
      <c r="K4" s="333"/>
      <c r="L4" s="331" t="s">
        <v>87</v>
      </c>
      <c r="M4" s="332"/>
      <c r="N4" s="332"/>
      <c r="O4" s="333"/>
      <c r="P4" s="331" t="s">
        <v>88</v>
      </c>
      <c r="Q4" s="332"/>
      <c r="R4" s="332"/>
      <c r="S4" s="333"/>
      <c r="T4" s="331" t="s">
        <v>89</v>
      </c>
      <c r="U4" s="332"/>
      <c r="V4" s="332"/>
      <c r="W4" s="333"/>
      <c r="X4" s="331" t="s">
        <v>518</v>
      </c>
      <c r="Y4" s="332"/>
      <c r="Z4" s="332"/>
      <c r="AA4" s="333"/>
      <c r="AB4" s="331" t="s">
        <v>90</v>
      </c>
      <c r="AC4" s="332"/>
      <c r="AD4" s="332"/>
      <c r="AE4" s="333"/>
      <c r="AF4" s="331" t="s">
        <v>91</v>
      </c>
      <c r="AG4" s="332"/>
      <c r="AH4" s="332"/>
      <c r="AI4" s="333"/>
      <c r="AJ4" s="331" t="s">
        <v>56</v>
      </c>
      <c r="AK4" s="332"/>
      <c r="AL4" s="332"/>
      <c r="AM4" s="333"/>
      <c r="AN4" s="331" t="s">
        <v>92</v>
      </c>
      <c r="AO4" s="332"/>
      <c r="AP4" s="332"/>
      <c r="AQ4" s="333"/>
    </row>
    <row r="5" spans="1:43" ht="9.75" customHeight="1">
      <c r="A5" s="343"/>
      <c r="B5" s="343"/>
      <c r="C5" s="343"/>
      <c r="D5" s="334"/>
      <c r="E5" s="335"/>
      <c r="F5" s="335"/>
      <c r="G5" s="336"/>
      <c r="H5" s="334"/>
      <c r="I5" s="335"/>
      <c r="J5" s="335"/>
      <c r="K5" s="336"/>
      <c r="L5" s="334"/>
      <c r="M5" s="335"/>
      <c r="N5" s="335"/>
      <c r="O5" s="336"/>
      <c r="P5" s="334"/>
      <c r="Q5" s="335"/>
      <c r="R5" s="335"/>
      <c r="S5" s="336"/>
      <c r="T5" s="334"/>
      <c r="U5" s="335"/>
      <c r="V5" s="335"/>
      <c r="W5" s="336"/>
      <c r="X5" s="334"/>
      <c r="Y5" s="335"/>
      <c r="Z5" s="335"/>
      <c r="AA5" s="336"/>
      <c r="AB5" s="334"/>
      <c r="AC5" s="335"/>
      <c r="AD5" s="335"/>
      <c r="AE5" s="336"/>
      <c r="AF5" s="334"/>
      <c r="AG5" s="335"/>
      <c r="AH5" s="335"/>
      <c r="AI5" s="336"/>
      <c r="AJ5" s="334"/>
      <c r="AK5" s="335"/>
      <c r="AL5" s="335"/>
      <c r="AM5" s="336"/>
      <c r="AN5" s="334"/>
      <c r="AO5" s="335"/>
      <c r="AP5" s="335"/>
      <c r="AQ5" s="336"/>
    </row>
    <row r="6" spans="1:43" ht="144" customHeight="1" thickBot="1">
      <c r="A6" s="343"/>
      <c r="B6" s="343"/>
      <c r="C6" s="343"/>
      <c r="D6" s="337"/>
      <c r="E6" s="338"/>
      <c r="F6" s="338"/>
      <c r="G6" s="339"/>
      <c r="H6" s="337"/>
      <c r="I6" s="338"/>
      <c r="J6" s="338"/>
      <c r="K6" s="339"/>
      <c r="L6" s="337"/>
      <c r="M6" s="338"/>
      <c r="N6" s="338"/>
      <c r="O6" s="339"/>
      <c r="P6" s="337"/>
      <c r="Q6" s="338"/>
      <c r="R6" s="338"/>
      <c r="S6" s="339"/>
      <c r="T6" s="337"/>
      <c r="U6" s="338"/>
      <c r="V6" s="338"/>
      <c r="W6" s="339"/>
      <c r="X6" s="337"/>
      <c r="Y6" s="338"/>
      <c r="Z6" s="338"/>
      <c r="AA6" s="339"/>
      <c r="AB6" s="337"/>
      <c r="AC6" s="338"/>
      <c r="AD6" s="338"/>
      <c r="AE6" s="339"/>
      <c r="AF6" s="337"/>
      <c r="AG6" s="338"/>
      <c r="AH6" s="338"/>
      <c r="AI6" s="339"/>
      <c r="AJ6" s="337"/>
      <c r="AK6" s="338"/>
      <c r="AL6" s="338"/>
      <c r="AM6" s="339"/>
      <c r="AN6" s="337"/>
      <c r="AO6" s="338"/>
      <c r="AP6" s="338"/>
      <c r="AQ6" s="339"/>
    </row>
    <row r="7" spans="1:43" ht="126.75" customHeight="1" thickBot="1">
      <c r="A7" s="344"/>
      <c r="B7" s="344"/>
      <c r="C7" s="344"/>
      <c r="D7" s="13" t="s">
        <v>470</v>
      </c>
      <c r="E7" s="14" t="s">
        <v>473</v>
      </c>
      <c r="F7" s="13" t="s">
        <v>471</v>
      </c>
      <c r="G7" s="13" t="s">
        <v>472</v>
      </c>
      <c r="H7" s="13" t="s">
        <v>470</v>
      </c>
      <c r="I7" s="14" t="s">
        <v>473</v>
      </c>
      <c r="J7" s="13" t="s">
        <v>471</v>
      </c>
      <c r="K7" s="13" t="s">
        <v>472</v>
      </c>
      <c r="L7" s="13" t="s">
        <v>470</v>
      </c>
      <c r="M7" s="14" t="s">
        <v>473</v>
      </c>
      <c r="N7" s="13" t="s">
        <v>471</v>
      </c>
      <c r="O7" s="13" t="s">
        <v>472</v>
      </c>
      <c r="P7" s="13" t="s">
        <v>470</v>
      </c>
      <c r="Q7" s="14" t="s">
        <v>473</v>
      </c>
      <c r="R7" s="13" t="s">
        <v>471</v>
      </c>
      <c r="S7" s="13" t="s">
        <v>472</v>
      </c>
      <c r="T7" s="13" t="s">
        <v>470</v>
      </c>
      <c r="U7" s="14" t="s">
        <v>473</v>
      </c>
      <c r="V7" s="13" t="s">
        <v>471</v>
      </c>
      <c r="W7" s="13" t="s">
        <v>472</v>
      </c>
      <c r="X7" s="13" t="s">
        <v>470</v>
      </c>
      <c r="Y7" s="14" t="s">
        <v>473</v>
      </c>
      <c r="Z7" s="13" t="s">
        <v>471</v>
      </c>
      <c r="AA7" s="13" t="s">
        <v>472</v>
      </c>
      <c r="AB7" s="13" t="s">
        <v>470</v>
      </c>
      <c r="AC7" s="14" t="s">
        <v>473</v>
      </c>
      <c r="AD7" s="13" t="s">
        <v>471</v>
      </c>
      <c r="AE7" s="13" t="s">
        <v>472</v>
      </c>
      <c r="AF7" s="13" t="s">
        <v>470</v>
      </c>
      <c r="AG7" s="14" t="s">
        <v>473</v>
      </c>
      <c r="AH7" s="13" t="s">
        <v>471</v>
      </c>
      <c r="AI7" s="13" t="s">
        <v>472</v>
      </c>
      <c r="AJ7" s="13" t="s">
        <v>470</v>
      </c>
      <c r="AK7" s="14" t="s">
        <v>473</v>
      </c>
      <c r="AL7" s="13" t="s">
        <v>471</v>
      </c>
      <c r="AM7" s="13" t="s">
        <v>472</v>
      </c>
      <c r="AN7" s="13" t="s">
        <v>470</v>
      </c>
      <c r="AO7" s="14" t="s">
        <v>473</v>
      </c>
      <c r="AP7" s="13" t="s">
        <v>471</v>
      </c>
      <c r="AQ7" s="13" t="s">
        <v>472</v>
      </c>
    </row>
    <row r="8" spans="1:43" ht="60" customHeight="1" thickBot="1">
      <c r="A8" s="345" t="s">
        <v>2</v>
      </c>
      <c r="B8" s="351" t="s">
        <v>18</v>
      </c>
      <c r="C8" s="65" t="s">
        <v>172</v>
      </c>
      <c r="D8" s="66"/>
      <c r="E8" s="16">
        <f>D8*53.86/100</f>
        <v>0</v>
      </c>
      <c r="F8" s="67"/>
      <c r="G8" s="68"/>
      <c r="H8" s="15"/>
      <c r="I8" s="16">
        <f>H8*53.86/100</f>
        <v>0</v>
      </c>
      <c r="J8" s="21"/>
      <c r="K8" s="22"/>
      <c r="L8" s="66"/>
      <c r="M8" s="16">
        <f>L8*53.86/100</f>
        <v>0</v>
      </c>
      <c r="N8" s="21"/>
      <c r="O8" s="68"/>
      <c r="P8" s="15"/>
      <c r="Q8" s="16">
        <f>P8*53.86/100</f>
        <v>0</v>
      </c>
      <c r="R8" s="21"/>
      <c r="S8" s="22"/>
      <c r="T8" s="66"/>
      <c r="U8" s="16">
        <f>T8*53.86/100</f>
        <v>0</v>
      </c>
      <c r="V8" s="21"/>
      <c r="W8" s="68"/>
      <c r="X8" s="23"/>
      <c r="Y8" s="16">
        <f>X8*53.86/100</f>
        <v>0</v>
      </c>
      <c r="Z8" s="19"/>
      <c r="AA8" s="22"/>
      <c r="AB8" s="15"/>
      <c r="AC8" s="16">
        <f>AB8*53.86/100</f>
        <v>0</v>
      </c>
      <c r="AD8" s="21"/>
      <c r="AE8" s="22"/>
      <c r="AF8" s="69"/>
      <c r="AG8" s="16">
        <f>AF8*53.86/100</f>
        <v>0</v>
      </c>
      <c r="AH8" s="19"/>
      <c r="AI8" s="66"/>
      <c r="AJ8" s="15"/>
      <c r="AK8" s="16">
        <f>AJ8*53.86/100</f>
        <v>0</v>
      </c>
      <c r="AL8" s="21"/>
      <c r="AM8" s="22"/>
      <c r="AN8" s="70"/>
      <c r="AO8" s="16">
        <f>AN8*53.86/100</f>
        <v>0</v>
      </c>
      <c r="AP8" s="25"/>
      <c r="AQ8" s="26"/>
    </row>
    <row r="9" spans="1:43" ht="60" customHeight="1" thickBot="1">
      <c r="A9" s="343"/>
      <c r="B9" s="352"/>
      <c r="C9" s="61" t="s">
        <v>173</v>
      </c>
      <c r="D9" s="66"/>
      <c r="E9" s="16">
        <f aca="true" t="shared" si="0" ref="E9:E28">D9*53.86/100</f>
        <v>0</v>
      </c>
      <c r="F9" s="71">
        <v>100</v>
      </c>
      <c r="G9" s="72">
        <v>150</v>
      </c>
      <c r="H9" s="27"/>
      <c r="I9" s="16">
        <f aca="true" t="shared" si="1" ref="I9:I28">H9*53.86/100</f>
        <v>0</v>
      </c>
      <c r="J9" s="17">
        <v>500</v>
      </c>
      <c r="K9" s="33">
        <v>225</v>
      </c>
      <c r="L9" s="73"/>
      <c r="M9" s="16">
        <f aca="true" t="shared" si="2" ref="M9:M28">L9*53.86/100</f>
        <v>0</v>
      </c>
      <c r="N9" s="28"/>
      <c r="O9" s="74"/>
      <c r="P9" s="27"/>
      <c r="Q9" s="16">
        <f aca="true" t="shared" si="3" ref="Q9:Q28">P9*53.86/100</f>
        <v>0</v>
      </c>
      <c r="R9" s="28"/>
      <c r="S9" s="29"/>
      <c r="T9" s="73"/>
      <c r="U9" s="16">
        <f aca="true" t="shared" si="4" ref="U9:U28">T9*53.86/100</f>
        <v>0</v>
      </c>
      <c r="V9" s="28"/>
      <c r="W9" s="74"/>
      <c r="X9" s="30"/>
      <c r="Y9" s="16">
        <f aca="true" t="shared" si="5" ref="Y9:Y28">X9*53.86/100</f>
        <v>0</v>
      </c>
      <c r="Z9" s="31"/>
      <c r="AA9" s="29"/>
      <c r="AB9" s="27"/>
      <c r="AC9" s="16">
        <f aca="true" t="shared" si="6" ref="AC9:AC28">AB9*53.86/100</f>
        <v>0</v>
      </c>
      <c r="AD9" s="28"/>
      <c r="AE9" s="29"/>
      <c r="AF9" s="75"/>
      <c r="AG9" s="16">
        <f aca="true" t="shared" si="7" ref="AG9:AG28">AF9*53.86/100</f>
        <v>0</v>
      </c>
      <c r="AH9" s="31"/>
      <c r="AI9" s="73"/>
      <c r="AJ9" s="27"/>
      <c r="AK9" s="16">
        <f aca="true" t="shared" si="8" ref="AK9:AK28">AJ9*53.86/100</f>
        <v>0</v>
      </c>
      <c r="AL9" s="28"/>
      <c r="AM9" s="29"/>
      <c r="AN9" s="75"/>
      <c r="AO9" s="16">
        <f aca="true" t="shared" si="9" ref="AO9:AO28">AN9*53.86/100</f>
        <v>0</v>
      </c>
      <c r="AP9" s="31"/>
      <c r="AQ9" s="29"/>
    </row>
    <row r="10" spans="1:43" ht="60" customHeight="1" thickBot="1">
      <c r="A10" s="343"/>
      <c r="B10" s="353"/>
      <c r="C10" s="56" t="s">
        <v>174</v>
      </c>
      <c r="D10" s="76">
        <v>100</v>
      </c>
      <c r="E10" s="35">
        <f t="shared" si="0"/>
        <v>53.86</v>
      </c>
      <c r="F10" s="71">
        <v>175</v>
      </c>
      <c r="G10" s="77">
        <v>200</v>
      </c>
      <c r="H10" s="78">
        <v>150</v>
      </c>
      <c r="I10" s="35">
        <f t="shared" si="1"/>
        <v>80.79</v>
      </c>
      <c r="J10" s="79">
        <v>250</v>
      </c>
      <c r="K10" s="80">
        <v>275</v>
      </c>
      <c r="L10" s="73"/>
      <c r="M10" s="16">
        <f t="shared" si="2"/>
        <v>0</v>
      </c>
      <c r="N10" s="28"/>
      <c r="O10" s="74"/>
      <c r="P10" s="50">
        <v>1050</v>
      </c>
      <c r="Q10" s="16">
        <f t="shared" si="3"/>
        <v>565.53</v>
      </c>
      <c r="R10" s="28"/>
      <c r="S10" s="33">
        <v>2250</v>
      </c>
      <c r="T10" s="82">
        <v>1200</v>
      </c>
      <c r="U10" s="16">
        <f t="shared" si="4"/>
        <v>646.32</v>
      </c>
      <c r="V10" s="28"/>
      <c r="W10" s="72">
        <v>3000</v>
      </c>
      <c r="X10" s="54"/>
      <c r="Y10" s="16">
        <f t="shared" si="5"/>
        <v>0</v>
      </c>
      <c r="Z10" s="55"/>
      <c r="AA10" s="53"/>
      <c r="AB10" s="50">
        <v>1500</v>
      </c>
      <c r="AC10" s="16">
        <f t="shared" si="6"/>
        <v>807.9</v>
      </c>
      <c r="AD10" s="28"/>
      <c r="AE10" s="33">
        <v>4000</v>
      </c>
      <c r="AF10" s="81"/>
      <c r="AG10" s="16">
        <f t="shared" si="7"/>
        <v>0</v>
      </c>
      <c r="AH10" s="55"/>
      <c r="AI10" s="82"/>
      <c r="AJ10" s="50">
        <v>175</v>
      </c>
      <c r="AK10" s="16">
        <f t="shared" si="8"/>
        <v>94.255</v>
      </c>
      <c r="AL10" s="28"/>
      <c r="AM10" s="33">
        <v>600</v>
      </c>
      <c r="AN10" s="81"/>
      <c r="AO10" s="16">
        <f t="shared" si="9"/>
        <v>0</v>
      </c>
      <c r="AP10" s="55"/>
      <c r="AQ10" s="53"/>
    </row>
    <row r="11" spans="1:43" ht="60" customHeight="1" thickBot="1">
      <c r="A11" s="343"/>
      <c r="B11" s="345" t="s">
        <v>175</v>
      </c>
      <c r="C11" s="61" t="s">
        <v>176</v>
      </c>
      <c r="D11" s="66"/>
      <c r="E11" s="16">
        <f t="shared" si="0"/>
        <v>0</v>
      </c>
      <c r="F11" s="71">
        <v>150</v>
      </c>
      <c r="G11" s="83">
        <v>150</v>
      </c>
      <c r="H11" s="15"/>
      <c r="I11" s="16">
        <f t="shared" si="1"/>
        <v>0</v>
      </c>
      <c r="J11" s="21"/>
      <c r="K11" s="18">
        <v>225</v>
      </c>
      <c r="L11" s="66"/>
      <c r="M11" s="16">
        <f t="shared" si="2"/>
        <v>0</v>
      </c>
      <c r="N11" s="21"/>
      <c r="O11" s="68"/>
      <c r="P11" s="15"/>
      <c r="Q11" s="16">
        <f t="shared" si="3"/>
        <v>0</v>
      </c>
      <c r="R11" s="21"/>
      <c r="S11" s="22"/>
      <c r="T11" s="15"/>
      <c r="U11" s="16">
        <f t="shared" si="4"/>
        <v>0</v>
      </c>
      <c r="V11" s="21"/>
      <c r="W11" s="22"/>
      <c r="X11" s="23"/>
      <c r="Y11" s="16">
        <f t="shared" si="5"/>
        <v>0</v>
      </c>
      <c r="Z11" s="19"/>
      <c r="AA11" s="22"/>
      <c r="AB11" s="15"/>
      <c r="AC11" s="16">
        <f t="shared" si="6"/>
        <v>0</v>
      </c>
      <c r="AD11" s="21"/>
      <c r="AE11" s="22"/>
      <c r="AF11" s="69"/>
      <c r="AG11" s="16">
        <f t="shared" si="7"/>
        <v>0</v>
      </c>
      <c r="AH11" s="19"/>
      <c r="AI11" s="66"/>
      <c r="AJ11" s="15"/>
      <c r="AK11" s="16">
        <f t="shared" si="8"/>
        <v>0</v>
      </c>
      <c r="AL11" s="21"/>
      <c r="AM11" s="22"/>
      <c r="AN11" s="69"/>
      <c r="AO11" s="16">
        <f t="shared" si="9"/>
        <v>0</v>
      </c>
      <c r="AP11" s="19"/>
      <c r="AQ11" s="22"/>
    </row>
    <row r="12" spans="1:43" ht="60" customHeight="1" thickBot="1">
      <c r="A12" s="343"/>
      <c r="B12" s="343"/>
      <c r="C12" s="61" t="s">
        <v>177</v>
      </c>
      <c r="D12" s="73"/>
      <c r="E12" s="16">
        <f t="shared" si="0"/>
        <v>0</v>
      </c>
      <c r="F12" s="71">
        <v>150</v>
      </c>
      <c r="G12" s="72">
        <v>150</v>
      </c>
      <c r="H12" s="27"/>
      <c r="I12" s="16">
        <f t="shared" si="1"/>
        <v>0</v>
      </c>
      <c r="J12" s="28"/>
      <c r="K12" s="29"/>
      <c r="L12" s="73"/>
      <c r="M12" s="16">
        <f t="shared" si="2"/>
        <v>0</v>
      </c>
      <c r="N12" s="28"/>
      <c r="O12" s="74"/>
      <c r="P12" s="27"/>
      <c r="Q12" s="16">
        <f t="shared" si="3"/>
        <v>0</v>
      </c>
      <c r="R12" s="28"/>
      <c r="S12" s="29"/>
      <c r="T12" s="27"/>
      <c r="U12" s="16">
        <f t="shared" si="4"/>
        <v>0</v>
      </c>
      <c r="V12" s="28"/>
      <c r="W12" s="29"/>
      <c r="X12" s="30"/>
      <c r="Y12" s="16">
        <f t="shared" si="5"/>
        <v>0</v>
      </c>
      <c r="Z12" s="31"/>
      <c r="AA12" s="29"/>
      <c r="AB12" s="27"/>
      <c r="AC12" s="16">
        <f t="shared" si="6"/>
        <v>0</v>
      </c>
      <c r="AD12" s="28"/>
      <c r="AE12" s="29"/>
      <c r="AF12" s="75"/>
      <c r="AG12" s="16">
        <f t="shared" si="7"/>
        <v>0</v>
      </c>
      <c r="AH12" s="31"/>
      <c r="AI12" s="73"/>
      <c r="AJ12" s="27"/>
      <c r="AK12" s="16">
        <f t="shared" si="8"/>
        <v>0</v>
      </c>
      <c r="AL12" s="28"/>
      <c r="AM12" s="29"/>
      <c r="AN12" s="75"/>
      <c r="AO12" s="16">
        <f t="shared" si="9"/>
        <v>0</v>
      </c>
      <c r="AP12" s="31"/>
      <c r="AQ12" s="29"/>
    </row>
    <row r="13" spans="1:43" ht="60" customHeight="1" thickBot="1">
      <c r="A13" s="343"/>
      <c r="B13" s="343"/>
      <c r="C13" s="61" t="s">
        <v>178</v>
      </c>
      <c r="D13" s="73"/>
      <c r="E13" s="16">
        <f t="shared" si="0"/>
        <v>0</v>
      </c>
      <c r="F13" s="67"/>
      <c r="G13" s="74"/>
      <c r="H13" s="27"/>
      <c r="I13" s="16">
        <f t="shared" si="1"/>
        <v>0</v>
      </c>
      <c r="J13" s="28"/>
      <c r="K13" s="29"/>
      <c r="L13" s="73"/>
      <c r="M13" s="16">
        <f t="shared" si="2"/>
        <v>0</v>
      </c>
      <c r="N13" s="28"/>
      <c r="O13" s="74"/>
      <c r="P13" s="27"/>
      <c r="Q13" s="16">
        <f t="shared" si="3"/>
        <v>0</v>
      </c>
      <c r="R13" s="28"/>
      <c r="S13" s="29"/>
      <c r="T13" s="27"/>
      <c r="U13" s="16">
        <f t="shared" si="4"/>
        <v>0</v>
      </c>
      <c r="V13" s="28"/>
      <c r="W13" s="29"/>
      <c r="X13" s="30"/>
      <c r="Y13" s="16">
        <f t="shared" si="5"/>
        <v>0</v>
      </c>
      <c r="Z13" s="31"/>
      <c r="AA13" s="29"/>
      <c r="AB13" s="27"/>
      <c r="AC13" s="16">
        <f t="shared" si="6"/>
        <v>0</v>
      </c>
      <c r="AD13" s="28"/>
      <c r="AE13" s="29"/>
      <c r="AF13" s="75"/>
      <c r="AG13" s="16">
        <f t="shared" si="7"/>
        <v>0</v>
      </c>
      <c r="AH13" s="31"/>
      <c r="AI13" s="73"/>
      <c r="AJ13" s="27"/>
      <c r="AK13" s="16">
        <f t="shared" si="8"/>
        <v>0</v>
      </c>
      <c r="AL13" s="28"/>
      <c r="AM13" s="29"/>
      <c r="AN13" s="75"/>
      <c r="AO13" s="16">
        <f t="shared" si="9"/>
        <v>0</v>
      </c>
      <c r="AP13" s="31"/>
      <c r="AQ13" s="29"/>
    </row>
    <row r="14" spans="1:43" ht="60" customHeight="1" thickBot="1">
      <c r="A14" s="343"/>
      <c r="B14" s="344"/>
      <c r="C14" s="84" t="s">
        <v>179</v>
      </c>
      <c r="D14" s="85"/>
      <c r="E14" s="16">
        <f t="shared" si="0"/>
        <v>0</v>
      </c>
      <c r="F14" s="67"/>
      <c r="G14" s="86"/>
      <c r="H14" s="87">
        <v>90</v>
      </c>
      <c r="I14" s="35">
        <f t="shared" si="1"/>
        <v>48.474</v>
      </c>
      <c r="J14" s="88">
        <v>200</v>
      </c>
      <c r="K14" s="89">
        <v>275</v>
      </c>
      <c r="L14" s="85"/>
      <c r="M14" s="16">
        <f t="shared" si="2"/>
        <v>0</v>
      </c>
      <c r="N14" s="42"/>
      <c r="O14" s="86"/>
      <c r="P14" s="40"/>
      <c r="Q14" s="16">
        <f t="shared" si="3"/>
        <v>0</v>
      </c>
      <c r="R14" s="42"/>
      <c r="S14" s="41"/>
      <c r="T14" s="40"/>
      <c r="U14" s="16">
        <f t="shared" si="4"/>
        <v>0</v>
      </c>
      <c r="V14" s="42"/>
      <c r="W14" s="41"/>
      <c r="X14" s="43"/>
      <c r="Y14" s="16">
        <f t="shared" si="5"/>
        <v>0</v>
      </c>
      <c r="Z14" s="44"/>
      <c r="AA14" s="41"/>
      <c r="AB14" s="40"/>
      <c r="AC14" s="16">
        <f t="shared" si="6"/>
        <v>0</v>
      </c>
      <c r="AD14" s="42"/>
      <c r="AE14" s="41"/>
      <c r="AF14" s="90"/>
      <c r="AG14" s="16">
        <f t="shared" si="7"/>
        <v>0</v>
      </c>
      <c r="AH14" s="44"/>
      <c r="AI14" s="85"/>
      <c r="AJ14" s="40"/>
      <c r="AK14" s="16">
        <f t="shared" si="8"/>
        <v>0</v>
      </c>
      <c r="AL14" s="42"/>
      <c r="AM14" s="41"/>
      <c r="AN14" s="90"/>
      <c r="AO14" s="16">
        <f t="shared" si="9"/>
        <v>0</v>
      </c>
      <c r="AP14" s="44"/>
      <c r="AQ14" s="41"/>
    </row>
    <row r="15" spans="1:43" ht="60" customHeight="1" thickBot="1">
      <c r="A15" s="343"/>
      <c r="B15" s="343" t="s">
        <v>180</v>
      </c>
      <c r="C15" s="91" t="s">
        <v>181</v>
      </c>
      <c r="D15" s="92"/>
      <c r="E15" s="16">
        <f t="shared" si="0"/>
        <v>0</v>
      </c>
      <c r="F15" s="67"/>
      <c r="G15" s="93"/>
      <c r="H15" s="59"/>
      <c r="I15" s="16">
        <f t="shared" si="1"/>
        <v>0</v>
      </c>
      <c r="J15" s="60"/>
      <c r="K15" s="49"/>
      <c r="L15" s="92"/>
      <c r="M15" s="16">
        <f t="shared" si="2"/>
        <v>0</v>
      </c>
      <c r="N15" s="60"/>
      <c r="O15" s="93"/>
      <c r="P15" s="59"/>
      <c r="Q15" s="16">
        <f t="shared" si="3"/>
        <v>0</v>
      </c>
      <c r="R15" s="60"/>
      <c r="S15" s="49"/>
      <c r="T15" s="92"/>
      <c r="U15" s="16">
        <f t="shared" si="4"/>
        <v>0</v>
      </c>
      <c r="V15" s="60"/>
      <c r="W15" s="93"/>
      <c r="X15" s="47"/>
      <c r="Y15" s="16">
        <f t="shared" si="5"/>
        <v>0</v>
      </c>
      <c r="Z15" s="48"/>
      <c r="AA15" s="49"/>
      <c r="AB15" s="59"/>
      <c r="AC15" s="16">
        <f t="shared" si="6"/>
        <v>0</v>
      </c>
      <c r="AD15" s="60"/>
      <c r="AE15" s="49"/>
      <c r="AF15" s="94"/>
      <c r="AG15" s="16">
        <f t="shared" si="7"/>
        <v>0</v>
      </c>
      <c r="AH15" s="48"/>
      <c r="AI15" s="92"/>
      <c r="AJ15" s="59"/>
      <c r="AK15" s="16">
        <f t="shared" si="8"/>
        <v>0</v>
      </c>
      <c r="AL15" s="60"/>
      <c r="AM15" s="49"/>
      <c r="AN15" s="94"/>
      <c r="AO15" s="16">
        <f t="shared" si="9"/>
        <v>0</v>
      </c>
      <c r="AP15" s="48"/>
      <c r="AQ15" s="49"/>
    </row>
    <row r="16" spans="1:43" ht="60" customHeight="1" thickBot="1">
      <c r="A16" s="343"/>
      <c r="B16" s="343"/>
      <c r="C16" s="95" t="s">
        <v>182</v>
      </c>
      <c r="D16" s="82"/>
      <c r="E16" s="16">
        <f t="shared" si="0"/>
        <v>0</v>
      </c>
      <c r="F16" s="67"/>
      <c r="G16" s="96"/>
      <c r="H16" s="50"/>
      <c r="I16" s="16">
        <f t="shared" si="1"/>
        <v>0</v>
      </c>
      <c r="J16" s="52"/>
      <c r="K16" s="53"/>
      <c r="L16" s="82"/>
      <c r="M16" s="16">
        <f t="shared" si="2"/>
        <v>0</v>
      </c>
      <c r="N16" s="52"/>
      <c r="O16" s="96"/>
      <c r="P16" s="50"/>
      <c r="Q16" s="16">
        <f t="shared" si="3"/>
        <v>0</v>
      </c>
      <c r="R16" s="52"/>
      <c r="S16" s="53"/>
      <c r="T16" s="82"/>
      <c r="U16" s="16">
        <f t="shared" si="4"/>
        <v>0</v>
      </c>
      <c r="V16" s="52"/>
      <c r="W16" s="96"/>
      <c r="X16" s="54"/>
      <c r="Y16" s="16">
        <f t="shared" si="5"/>
        <v>0</v>
      </c>
      <c r="Z16" s="55"/>
      <c r="AA16" s="53"/>
      <c r="AB16" s="50"/>
      <c r="AC16" s="16">
        <f t="shared" si="6"/>
        <v>0</v>
      </c>
      <c r="AD16" s="52"/>
      <c r="AE16" s="53"/>
      <c r="AF16" s="81"/>
      <c r="AG16" s="16">
        <f t="shared" si="7"/>
        <v>0</v>
      </c>
      <c r="AH16" s="55"/>
      <c r="AI16" s="82"/>
      <c r="AJ16" s="50"/>
      <c r="AK16" s="16">
        <f t="shared" si="8"/>
        <v>0</v>
      </c>
      <c r="AL16" s="52"/>
      <c r="AM16" s="53"/>
      <c r="AN16" s="81"/>
      <c r="AO16" s="16">
        <f t="shared" si="9"/>
        <v>0</v>
      </c>
      <c r="AP16" s="55"/>
      <c r="AQ16" s="53"/>
    </row>
    <row r="17" spans="1:43" ht="60" customHeight="1" thickBot="1">
      <c r="A17" s="343"/>
      <c r="B17" s="345" t="s">
        <v>19</v>
      </c>
      <c r="C17" s="65" t="s">
        <v>183</v>
      </c>
      <c r="D17" s="66"/>
      <c r="E17" s="16">
        <f t="shared" si="0"/>
        <v>0</v>
      </c>
      <c r="F17" s="67"/>
      <c r="G17" s="68"/>
      <c r="H17" s="15"/>
      <c r="I17" s="16">
        <f t="shared" si="1"/>
        <v>0</v>
      </c>
      <c r="J17" s="21"/>
      <c r="K17" s="22"/>
      <c r="L17" s="66"/>
      <c r="M17" s="16">
        <f t="shared" si="2"/>
        <v>0</v>
      </c>
      <c r="N17" s="21"/>
      <c r="O17" s="68"/>
      <c r="P17" s="15"/>
      <c r="Q17" s="16">
        <f t="shared" si="3"/>
        <v>0</v>
      </c>
      <c r="R17" s="21"/>
      <c r="S17" s="22"/>
      <c r="T17" s="15"/>
      <c r="U17" s="16">
        <f t="shared" si="4"/>
        <v>0</v>
      </c>
      <c r="V17" s="21"/>
      <c r="W17" s="22"/>
      <c r="X17" s="23"/>
      <c r="Y17" s="16">
        <f t="shared" si="5"/>
        <v>0</v>
      </c>
      <c r="Z17" s="19"/>
      <c r="AA17" s="22"/>
      <c r="AB17" s="15"/>
      <c r="AC17" s="16">
        <f t="shared" si="6"/>
        <v>0</v>
      </c>
      <c r="AD17" s="21"/>
      <c r="AE17" s="22"/>
      <c r="AF17" s="69"/>
      <c r="AG17" s="16">
        <f t="shared" si="7"/>
        <v>0</v>
      </c>
      <c r="AH17" s="19"/>
      <c r="AI17" s="66"/>
      <c r="AJ17" s="15"/>
      <c r="AK17" s="16">
        <f t="shared" si="8"/>
        <v>0</v>
      </c>
      <c r="AL17" s="21"/>
      <c r="AM17" s="22"/>
      <c r="AN17" s="69"/>
      <c r="AO17" s="16">
        <f t="shared" si="9"/>
        <v>0</v>
      </c>
      <c r="AP17" s="25"/>
      <c r="AQ17" s="26"/>
    </row>
    <row r="18" spans="1:43" ht="60" customHeight="1" thickBot="1">
      <c r="A18" s="343"/>
      <c r="B18" s="343"/>
      <c r="C18" s="97" t="s">
        <v>61</v>
      </c>
      <c r="D18" s="98">
        <v>60</v>
      </c>
      <c r="E18" s="35">
        <f t="shared" si="0"/>
        <v>32.316</v>
      </c>
      <c r="F18" s="71">
        <v>100</v>
      </c>
      <c r="G18" s="72">
        <v>200</v>
      </c>
      <c r="H18" s="32">
        <v>90</v>
      </c>
      <c r="I18" s="35">
        <f t="shared" si="1"/>
        <v>48.474</v>
      </c>
      <c r="J18" s="34">
        <v>150</v>
      </c>
      <c r="K18" s="33">
        <v>275</v>
      </c>
      <c r="L18" s="73">
        <v>750</v>
      </c>
      <c r="M18" s="16">
        <f t="shared" si="2"/>
        <v>403.95</v>
      </c>
      <c r="N18" s="21"/>
      <c r="O18" s="68"/>
      <c r="P18" s="27">
        <v>750</v>
      </c>
      <c r="Q18" s="16">
        <f t="shared" si="3"/>
        <v>403.95</v>
      </c>
      <c r="R18" s="21"/>
      <c r="S18" s="22"/>
      <c r="T18" s="27">
        <v>1000</v>
      </c>
      <c r="U18" s="16">
        <f t="shared" si="4"/>
        <v>538.6</v>
      </c>
      <c r="V18" s="21"/>
      <c r="W18" s="22"/>
      <c r="X18" s="30"/>
      <c r="Y18" s="16">
        <f t="shared" si="5"/>
        <v>0</v>
      </c>
      <c r="Z18" s="31"/>
      <c r="AA18" s="29"/>
      <c r="AB18" s="27"/>
      <c r="AC18" s="16">
        <f t="shared" si="6"/>
        <v>0</v>
      </c>
      <c r="AD18" s="28"/>
      <c r="AE18" s="29"/>
      <c r="AF18" s="75"/>
      <c r="AG18" s="16">
        <f t="shared" si="7"/>
        <v>0</v>
      </c>
      <c r="AH18" s="31"/>
      <c r="AI18" s="73"/>
      <c r="AJ18" s="27"/>
      <c r="AK18" s="16">
        <f t="shared" si="8"/>
        <v>0</v>
      </c>
      <c r="AL18" s="28"/>
      <c r="AM18" s="29"/>
      <c r="AN18" s="75"/>
      <c r="AO18" s="16">
        <f t="shared" si="9"/>
        <v>0</v>
      </c>
      <c r="AP18" s="38"/>
      <c r="AQ18" s="39"/>
    </row>
    <row r="19" spans="1:43" ht="60" customHeight="1" thickBot="1">
      <c r="A19" s="343"/>
      <c r="B19" s="343"/>
      <c r="C19" s="100" t="s">
        <v>184</v>
      </c>
      <c r="D19" s="73"/>
      <c r="E19" s="16">
        <f t="shared" si="0"/>
        <v>0</v>
      </c>
      <c r="F19" s="67"/>
      <c r="G19" s="74"/>
      <c r="H19" s="27"/>
      <c r="I19" s="16">
        <f t="shared" si="1"/>
        <v>0</v>
      </c>
      <c r="J19" s="28"/>
      <c r="K19" s="29"/>
      <c r="L19" s="73"/>
      <c r="M19" s="16">
        <f t="shared" si="2"/>
        <v>0</v>
      </c>
      <c r="N19" s="28"/>
      <c r="O19" s="74"/>
      <c r="P19" s="27"/>
      <c r="Q19" s="16">
        <f t="shared" si="3"/>
        <v>0</v>
      </c>
      <c r="R19" s="28"/>
      <c r="S19" s="29"/>
      <c r="T19" s="27"/>
      <c r="U19" s="16">
        <f t="shared" si="4"/>
        <v>0</v>
      </c>
      <c r="V19" s="28"/>
      <c r="W19" s="29"/>
      <c r="X19" s="30"/>
      <c r="Y19" s="16">
        <f t="shared" si="5"/>
        <v>0</v>
      </c>
      <c r="Z19" s="31"/>
      <c r="AA19" s="29"/>
      <c r="AB19" s="27"/>
      <c r="AC19" s="16">
        <f t="shared" si="6"/>
        <v>0</v>
      </c>
      <c r="AD19" s="28"/>
      <c r="AE19" s="29"/>
      <c r="AF19" s="75"/>
      <c r="AG19" s="16">
        <f t="shared" si="7"/>
        <v>0</v>
      </c>
      <c r="AH19" s="31"/>
      <c r="AI19" s="73"/>
      <c r="AJ19" s="27"/>
      <c r="AK19" s="16">
        <f t="shared" si="8"/>
        <v>0</v>
      </c>
      <c r="AL19" s="28"/>
      <c r="AM19" s="29"/>
      <c r="AN19" s="75"/>
      <c r="AO19" s="16">
        <f t="shared" si="9"/>
        <v>0</v>
      </c>
      <c r="AP19" s="31"/>
      <c r="AQ19" s="29"/>
    </row>
    <row r="20" spans="1:43" ht="60" customHeight="1" thickBot="1">
      <c r="A20" s="343"/>
      <c r="B20" s="343"/>
      <c r="C20" s="97" t="s">
        <v>185</v>
      </c>
      <c r="D20" s="73"/>
      <c r="E20" s="16">
        <f t="shared" si="0"/>
        <v>0</v>
      </c>
      <c r="F20" s="67"/>
      <c r="G20" s="74"/>
      <c r="H20" s="27"/>
      <c r="I20" s="16">
        <f t="shared" si="1"/>
        <v>0</v>
      </c>
      <c r="J20" s="28"/>
      <c r="K20" s="29"/>
      <c r="L20" s="73"/>
      <c r="M20" s="16">
        <f t="shared" si="2"/>
        <v>0</v>
      </c>
      <c r="N20" s="28"/>
      <c r="O20" s="74"/>
      <c r="P20" s="27"/>
      <c r="Q20" s="16">
        <f t="shared" si="3"/>
        <v>0</v>
      </c>
      <c r="R20" s="28"/>
      <c r="S20" s="29"/>
      <c r="T20" s="27"/>
      <c r="U20" s="16">
        <f t="shared" si="4"/>
        <v>0</v>
      </c>
      <c r="V20" s="28"/>
      <c r="W20" s="29"/>
      <c r="X20" s="30"/>
      <c r="Y20" s="16">
        <f t="shared" si="5"/>
        <v>0</v>
      </c>
      <c r="Z20" s="31"/>
      <c r="AA20" s="29"/>
      <c r="AB20" s="27"/>
      <c r="AC20" s="16">
        <f t="shared" si="6"/>
        <v>0</v>
      </c>
      <c r="AD20" s="28"/>
      <c r="AE20" s="29"/>
      <c r="AF20" s="75"/>
      <c r="AG20" s="16">
        <f t="shared" si="7"/>
        <v>0</v>
      </c>
      <c r="AH20" s="31"/>
      <c r="AI20" s="73"/>
      <c r="AJ20" s="27"/>
      <c r="AK20" s="16">
        <f t="shared" si="8"/>
        <v>0</v>
      </c>
      <c r="AL20" s="28"/>
      <c r="AM20" s="29"/>
      <c r="AN20" s="75"/>
      <c r="AO20" s="16">
        <f t="shared" si="9"/>
        <v>0</v>
      </c>
      <c r="AP20" s="31"/>
      <c r="AQ20" s="29"/>
    </row>
    <row r="21" spans="1:43" ht="60" customHeight="1" thickBot="1">
      <c r="A21" s="343"/>
      <c r="B21" s="343"/>
      <c r="C21" s="97" t="s">
        <v>392</v>
      </c>
      <c r="D21" s="73"/>
      <c r="E21" s="16">
        <f t="shared" si="0"/>
        <v>0</v>
      </c>
      <c r="F21" s="67"/>
      <c r="G21" s="74"/>
      <c r="H21" s="27"/>
      <c r="I21" s="16">
        <f t="shared" si="1"/>
        <v>0</v>
      </c>
      <c r="J21" s="28"/>
      <c r="K21" s="29"/>
      <c r="L21" s="73"/>
      <c r="M21" s="16">
        <f t="shared" si="2"/>
        <v>0</v>
      </c>
      <c r="N21" s="28"/>
      <c r="O21" s="74"/>
      <c r="P21" s="27"/>
      <c r="Q21" s="16">
        <f t="shared" si="3"/>
        <v>0</v>
      </c>
      <c r="R21" s="28"/>
      <c r="S21" s="29"/>
      <c r="T21" s="27"/>
      <c r="U21" s="16">
        <f t="shared" si="4"/>
        <v>0</v>
      </c>
      <c r="V21" s="28"/>
      <c r="W21" s="29"/>
      <c r="X21" s="30"/>
      <c r="Y21" s="16">
        <f t="shared" si="5"/>
        <v>0</v>
      </c>
      <c r="Z21" s="31"/>
      <c r="AA21" s="29"/>
      <c r="AB21" s="27"/>
      <c r="AC21" s="16">
        <f t="shared" si="6"/>
        <v>0</v>
      </c>
      <c r="AD21" s="28"/>
      <c r="AE21" s="29"/>
      <c r="AF21" s="75"/>
      <c r="AG21" s="16">
        <f t="shared" si="7"/>
        <v>0</v>
      </c>
      <c r="AH21" s="31"/>
      <c r="AI21" s="73"/>
      <c r="AJ21" s="101"/>
      <c r="AK21" s="16">
        <f t="shared" si="8"/>
        <v>0</v>
      </c>
      <c r="AL21" s="102"/>
      <c r="AM21" s="39"/>
      <c r="AN21" s="75"/>
      <c r="AO21" s="16">
        <f t="shared" si="9"/>
        <v>0</v>
      </c>
      <c r="AP21" s="31"/>
      <c r="AQ21" s="29"/>
    </row>
    <row r="22" spans="1:43" ht="60" customHeight="1" thickBot="1">
      <c r="A22" s="343"/>
      <c r="B22" s="343"/>
      <c r="C22" s="97" t="s">
        <v>393</v>
      </c>
      <c r="D22" s="73"/>
      <c r="E22" s="16">
        <f t="shared" si="0"/>
        <v>0</v>
      </c>
      <c r="F22" s="67"/>
      <c r="G22" s="74"/>
      <c r="H22" s="27"/>
      <c r="I22" s="16">
        <f t="shared" si="1"/>
        <v>0</v>
      </c>
      <c r="J22" s="28"/>
      <c r="K22" s="29"/>
      <c r="L22" s="73"/>
      <c r="M22" s="16">
        <f t="shared" si="2"/>
        <v>0</v>
      </c>
      <c r="N22" s="28"/>
      <c r="O22" s="74"/>
      <c r="P22" s="27"/>
      <c r="Q22" s="16">
        <f t="shared" si="3"/>
        <v>0</v>
      </c>
      <c r="R22" s="28"/>
      <c r="S22" s="29"/>
      <c r="T22" s="27"/>
      <c r="U22" s="16">
        <f t="shared" si="4"/>
        <v>0</v>
      </c>
      <c r="V22" s="28"/>
      <c r="W22" s="29"/>
      <c r="X22" s="30"/>
      <c r="Y22" s="16">
        <f t="shared" si="5"/>
        <v>0</v>
      </c>
      <c r="Z22" s="31"/>
      <c r="AA22" s="29"/>
      <c r="AB22" s="27"/>
      <c r="AC22" s="16">
        <f t="shared" si="6"/>
        <v>0</v>
      </c>
      <c r="AD22" s="28"/>
      <c r="AE22" s="29"/>
      <c r="AF22" s="75"/>
      <c r="AG22" s="16">
        <f t="shared" si="7"/>
        <v>0</v>
      </c>
      <c r="AH22" s="31"/>
      <c r="AI22" s="73"/>
      <c r="AJ22" s="101"/>
      <c r="AK22" s="16">
        <f t="shared" si="8"/>
        <v>0</v>
      </c>
      <c r="AL22" s="102"/>
      <c r="AM22" s="39"/>
      <c r="AN22" s="75"/>
      <c r="AO22" s="16">
        <f t="shared" si="9"/>
        <v>0</v>
      </c>
      <c r="AP22" s="31"/>
      <c r="AQ22" s="29"/>
    </row>
    <row r="23" spans="1:43" ht="60" customHeight="1" thickBot="1">
      <c r="A23" s="343"/>
      <c r="B23" s="343"/>
      <c r="C23" s="97" t="s">
        <v>429</v>
      </c>
      <c r="D23" s="73"/>
      <c r="E23" s="16">
        <f t="shared" si="0"/>
        <v>0</v>
      </c>
      <c r="F23" s="67"/>
      <c r="G23" s="74"/>
      <c r="H23" s="27"/>
      <c r="I23" s="16">
        <f t="shared" si="1"/>
        <v>0</v>
      </c>
      <c r="J23" s="28"/>
      <c r="K23" s="29"/>
      <c r="L23" s="73"/>
      <c r="M23" s="16">
        <f t="shared" si="2"/>
        <v>0</v>
      </c>
      <c r="N23" s="28"/>
      <c r="O23" s="74"/>
      <c r="P23" s="27"/>
      <c r="Q23" s="16">
        <f t="shared" si="3"/>
        <v>0</v>
      </c>
      <c r="R23" s="28"/>
      <c r="S23" s="29"/>
      <c r="T23" s="27"/>
      <c r="U23" s="16">
        <f t="shared" si="4"/>
        <v>0</v>
      </c>
      <c r="V23" s="28"/>
      <c r="W23" s="29"/>
      <c r="X23" s="30"/>
      <c r="Y23" s="16">
        <f t="shared" si="5"/>
        <v>0</v>
      </c>
      <c r="Z23" s="31"/>
      <c r="AA23" s="29"/>
      <c r="AB23" s="27"/>
      <c r="AC23" s="16">
        <f t="shared" si="6"/>
        <v>0</v>
      </c>
      <c r="AD23" s="28"/>
      <c r="AE23" s="29"/>
      <c r="AF23" s="75"/>
      <c r="AG23" s="16">
        <f t="shared" si="7"/>
        <v>0</v>
      </c>
      <c r="AH23" s="31"/>
      <c r="AI23" s="73"/>
      <c r="AJ23" s="101"/>
      <c r="AK23" s="16">
        <f t="shared" si="8"/>
        <v>0</v>
      </c>
      <c r="AL23" s="102"/>
      <c r="AM23" s="39"/>
      <c r="AN23" s="75"/>
      <c r="AO23" s="16">
        <f t="shared" si="9"/>
        <v>0</v>
      </c>
      <c r="AP23" s="31"/>
      <c r="AQ23" s="29"/>
    </row>
    <row r="24" spans="1:43" ht="60" customHeight="1" thickBot="1">
      <c r="A24" s="343"/>
      <c r="B24" s="343"/>
      <c r="C24" s="97" t="s">
        <v>430</v>
      </c>
      <c r="D24" s="98">
        <v>60</v>
      </c>
      <c r="E24" s="35">
        <f t="shared" si="0"/>
        <v>32.316</v>
      </c>
      <c r="F24" s="71">
        <v>100</v>
      </c>
      <c r="G24" s="72">
        <v>200</v>
      </c>
      <c r="H24" s="32">
        <v>90</v>
      </c>
      <c r="I24" s="35">
        <f t="shared" si="1"/>
        <v>48.474</v>
      </c>
      <c r="J24" s="34">
        <v>150</v>
      </c>
      <c r="K24" s="33">
        <v>275</v>
      </c>
      <c r="L24" s="73"/>
      <c r="M24" s="16">
        <f t="shared" si="2"/>
        <v>0</v>
      </c>
      <c r="N24" s="28"/>
      <c r="O24" s="74"/>
      <c r="P24" s="27"/>
      <c r="Q24" s="16">
        <f t="shared" si="3"/>
        <v>0</v>
      </c>
      <c r="R24" s="28"/>
      <c r="S24" s="29"/>
      <c r="T24" s="27"/>
      <c r="U24" s="16">
        <f t="shared" si="4"/>
        <v>0</v>
      </c>
      <c r="V24" s="28"/>
      <c r="W24" s="29"/>
      <c r="X24" s="30"/>
      <c r="Y24" s="16">
        <f t="shared" si="5"/>
        <v>0</v>
      </c>
      <c r="Z24" s="31"/>
      <c r="AA24" s="29"/>
      <c r="AB24" s="27"/>
      <c r="AC24" s="16">
        <f t="shared" si="6"/>
        <v>0</v>
      </c>
      <c r="AD24" s="28"/>
      <c r="AE24" s="29"/>
      <c r="AF24" s="75"/>
      <c r="AG24" s="16">
        <f t="shared" si="7"/>
        <v>0</v>
      </c>
      <c r="AH24" s="31"/>
      <c r="AI24" s="73"/>
      <c r="AJ24" s="101"/>
      <c r="AK24" s="16">
        <f t="shared" si="8"/>
        <v>0</v>
      </c>
      <c r="AL24" s="102"/>
      <c r="AM24" s="39"/>
      <c r="AN24" s="75"/>
      <c r="AO24" s="16">
        <f t="shared" si="9"/>
        <v>0</v>
      </c>
      <c r="AP24" s="31"/>
      <c r="AQ24" s="29"/>
    </row>
    <row r="25" spans="1:43" ht="60" customHeight="1" thickBot="1">
      <c r="A25" s="343"/>
      <c r="B25" s="343"/>
      <c r="C25" s="100" t="s">
        <v>186</v>
      </c>
      <c r="D25" s="73"/>
      <c r="E25" s="16">
        <f t="shared" si="0"/>
        <v>0</v>
      </c>
      <c r="F25" s="67"/>
      <c r="G25" s="74"/>
      <c r="H25" s="27"/>
      <c r="I25" s="16">
        <f t="shared" si="1"/>
        <v>0</v>
      </c>
      <c r="J25" s="28"/>
      <c r="K25" s="29"/>
      <c r="L25" s="73"/>
      <c r="M25" s="16">
        <f t="shared" si="2"/>
        <v>0</v>
      </c>
      <c r="N25" s="28"/>
      <c r="O25" s="74"/>
      <c r="P25" s="27"/>
      <c r="Q25" s="16">
        <f t="shared" si="3"/>
        <v>0</v>
      </c>
      <c r="R25" s="28"/>
      <c r="S25" s="29"/>
      <c r="T25" s="27"/>
      <c r="U25" s="16">
        <f t="shared" si="4"/>
        <v>0</v>
      </c>
      <c r="V25" s="28"/>
      <c r="W25" s="29"/>
      <c r="X25" s="30"/>
      <c r="Y25" s="16">
        <f t="shared" si="5"/>
        <v>0</v>
      </c>
      <c r="Z25" s="31"/>
      <c r="AA25" s="29"/>
      <c r="AB25" s="27"/>
      <c r="AC25" s="16">
        <f t="shared" si="6"/>
        <v>0</v>
      </c>
      <c r="AD25" s="28"/>
      <c r="AE25" s="29"/>
      <c r="AF25" s="75"/>
      <c r="AG25" s="16">
        <f t="shared" si="7"/>
        <v>0</v>
      </c>
      <c r="AH25" s="31"/>
      <c r="AI25" s="73"/>
      <c r="AJ25" s="27"/>
      <c r="AK25" s="16">
        <f t="shared" si="8"/>
        <v>0</v>
      </c>
      <c r="AL25" s="28"/>
      <c r="AM25" s="29"/>
      <c r="AN25" s="75"/>
      <c r="AO25" s="16">
        <f t="shared" si="9"/>
        <v>0</v>
      </c>
      <c r="AP25" s="31"/>
      <c r="AQ25" s="29"/>
    </row>
    <row r="26" spans="1:43" ht="60" customHeight="1" thickBot="1">
      <c r="A26" s="343"/>
      <c r="B26" s="344"/>
      <c r="C26" s="103" t="s">
        <v>62</v>
      </c>
      <c r="D26" s="85"/>
      <c r="E26" s="16">
        <f t="shared" si="0"/>
        <v>0</v>
      </c>
      <c r="F26" s="67"/>
      <c r="G26" s="86"/>
      <c r="H26" s="40"/>
      <c r="I26" s="16">
        <f t="shared" si="1"/>
        <v>0</v>
      </c>
      <c r="J26" s="42"/>
      <c r="K26" s="41"/>
      <c r="L26" s="104">
        <v>400</v>
      </c>
      <c r="M26" s="35">
        <f t="shared" si="2"/>
        <v>215.44</v>
      </c>
      <c r="N26" s="105">
        <v>750</v>
      </c>
      <c r="O26" s="106">
        <v>750</v>
      </c>
      <c r="P26" s="87">
        <v>550</v>
      </c>
      <c r="Q26" s="35">
        <f t="shared" si="3"/>
        <v>296.23</v>
      </c>
      <c r="R26" s="107">
        <v>950</v>
      </c>
      <c r="S26" s="89">
        <v>950</v>
      </c>
      <c r="T26" s="87">
        <v>750</v>
      </c>
      <c r="U26" s="35">
        <f t="shared" si="4"/>
        <v>403.95</v>
      </c>
      <c r="V26" s="107">
        <v>1250</v>
      </c>
      <c r="W26" s="89">
        <v>1250</v>
      </c>
      <c r="X26" s="43"/>
      <c r="Y26" s="16">
        <f t="shared" si="5"/>
        <v>0</v>
      </c>
      <c r="Z26" s="44"/>
      <c r="AA26" s="41"/>
      <c r="AB26" s="40"/>
      <c r="AC26" s="16">
        <f t="shared" si="6"/>
        <v>0</v>
      </c>
      <c r="AD26" s="42"/>
      <c r="AE26" s="41"/>
      <c r="AF26" s="90"/>
      <c r="AG26" s="16">
        <f t="shared" si="7"/>
        <v>0</v>
      </c>
      <c r="AH26" s="44"/>
      <c r="AI26" s="85"/>
      <c r="AJ26" s="40"/>
      <c r="AK26" s="16">
        <f t="shared" si="8"/>
        <v>0</v>
      </c>
      <c r="AL26" s="42"/>
      <c r="AM26" s="41"/>
      <c r="AN26" s="90"/>
      <c r="AO26" s="16">
        <f t="shared" si="9"/>
        <v>0</v>
      </c>
      <c r="AP26" s="44"/>
      <c r="AQ26" s="41"/>
    </row>
    <row r="27" spans="1:43" ht="60" customHeight="1" thickBot="1">
      <c r="A27" s="343"/>
      <c r="B27" s="345" t="s">
        <v>187</v>
      </c>
      <c r="C27" s="45" t="s">
        <v>188</v>
      </c>
      <c r="D27" s="92"/>
      <c r="E27" s="16">
        <f t="shared" si="0"/>
        <v>0</v>
      </c>
      <c r="F27" s="67"/>
      <c r="G27" s="93"/>
      <c r="H27" s="59"/>
      <c r="I27" s="16">
        <f t="shared" si="1"/>
        <v>0</v>
      </c>
      <c r="J27" s="60"/>
      <c r="K27" s="49"/>
      <c r="L27" s="92"/>
      <c r="M27" s="16">
        <f t="shared" si="2"/>
        <v>0</v>
      </c>
      <c r="N27" s="60"/>
      <c r="O27" s="93"/>
      <c r="P27" s="59"/>
      <c r="Q27" s="16">
        <f t="shared" si="3"/>
        <v>0</v>
      </c>
      <c r="R27" s="60"/>
      <c r="S27" s="49"/>
      <c r="T27" s="92"/>
      <c r="U27" s="16">
        <f t="shared" si="4"/>
        <v>0</v>
      </c>
      <c r="V27" s="60"/>
      <c r="W27" s="93"/>
      <c r="X27" s="47"/>
      <c r="Y27" s="16">
        <f t="shared" si="5"/>
        <v>0</v>
      </c>
      <c r="Z27" s="48"/>
      <c r="AA27" s="49"/>
      <c r="AB27" s="59"/>
      <c r="AC27" s="16">
        <f t="shared" si="6"/>
        <v>0</v>
      </c>
      <c r="AD27" s="60"/>
      <c r="AE27" s="49"/>
      <c r="AF27" s="94"/>
      <c r="AG27" s="16">
        <f t="shared" si="7"/>
        <v>0</v>
      </c>
      <c r="AH27" s="48"/>
      <c r="AI27" s="92"/>
      <c r="AJ27" s="59"/>
      <c r="AK27" s="16">
        <f t="shared" si="8"/>
        <v>0</v>
      </c>
      <c r="AL27" s="60"/>
      <c r="AM27" s="49"/>
      <c r="AN27" s="94"/>
      <c r="AO27" s="16">
        <f t="shared" si="9"/>
        <v>0</v>
      </c>
      <c r="AP27" s="48"/>
      <c r="AQ27" s="49"/>
    </row>
    <row r="28" spans="1:43" ht="60" customHeight="1" thickBot="1">
      <c r="A28" s="344"/>
      <c r="B28" s="344"/>
      <c r="C28" s="84" t="s">
        <v>482</v>
      </c>
      <c r="D28" s="104">
        <v>60</v>
      </c>
      <c r="E28" s="35">
        <f t="shared" si="0"/>
        <v>32.316</v>
      </c>
      <c r="F28" s="71">
        <v>95</v>
      </c>
      <c r="G28" s="108">
        <v>225</v>
      </c>
      <c r="H28" s="87">
        <v>90</v>
      </c>
      <c r="I28" s="35">
        <f t="shared" si="1"/>
        <v>48.474</v>
      </c>
      <c r="J28" s="88">
        <v>140</v>
      </c>
      <c r="K28" s="89">
        <v>325</v>
      </c>
      <c r="L28" s="85"/>
      <c r="M28" s="16">
        <f t="shared" si="2"/>
        <v>0</v>
      </c>
      <c r="N28" s="42"/>
      <c r="O28" s="86"/>
      <c r="P28" s="40"/>
      <c r="Q28" s="16">
        <f t="shared" si="3"/>
        <v>0</v>
      </c>
      <c r="R28" s="42"/>
      <c r="S28" s="41"/>
      <c r="T28" s="85"/>
      <c r="U28" s="16">
        <f t="shared" si="4"/>
        <v>0</v>
      </c>
      <c r="V28" s="42"/>
      <c r="W28" s="86"/>
      <c r="X28" s="43"/>
      <c r="Y28" s="16">
        <f t="shared" si="5"/>
        <v>0</v>
      </c>
      <c r="Z28" s="44"/>
      <c r="AA28" s="41"/>
      <c r="AB28" s="40"/>
      <c r="AC28" s="16">
        <f t="shared" si="6"/>
        <v>0</v>
      </c>
      <c r="AD28" s="42"/>
      <c r="AE28" s="41"/>
      <c r="AF28" s="90"/>
      <c r="AG28" s="16">
        <f t="shared" si="7"/>
        <v>0</v>
      </c>
      <c r="AH28" s="44"/>
      <c r="AI28" s="85"/>
      <c r="AJ28" s="40"/>
      <c r="AK28" s="16">
        <f t="shared" si="8"/>
        <v>0</v>
      </c>
      <c r="AL28" s="42"/>
      <c r="AM28" s="41"/>
      <c r="AN28" s="90"/>
      <c r="AO28" s="16">
        <f t="shared" si="9"/>
        <v>0</v>
      </c>
      <c r="AP28" s="44"/>
      <c r="AQ28" s="41"/>
    </row>
    <row r="29" spans="36:44" ht="26.25"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44" ht="26.25">
      <c r="A30" s="308"/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7"/>
      <c r="Q30" s="307"/>
      <c r="R30" s="307"/>
      <c r="S30" s="307"/>
      <c r="T30" s="307"/>
      <c r="U30" s="307"/>
      <c r="AJ30" s="10"/>
      <c r="AK30" s="10"/>
      <c r="AL30" s="10"/>
      <c r="AM30" s="10"/>
      <c r="AN30" s="10"/>
      <c r="AO30" s="10"/>
      <c r="AP30" s="10"/>
      <c r="AQ30" s="10"/>
      <c r="AR30" s="10"/>
    </row>
    <row r="31" spans="1:44" ht="26.25">
      <c r="A31" s="305" t="s">
        <v>521</v>
      </c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7"/>
      <c r="T31" s="307"/>
      <c r="U31" s="307"/>
      <c r="AJ31" s="10"/>
      <c r="AK31" s="166" t="s">
        <v>407</v>
      </c>
      <c r="AL31" s="10"/>
      <c r="AM31" s="10"/>
      <c r="AN31" s="10"/>
      <c r="AO31" s="10"/>
      <c r="AP31" s="10"/>
      <c r="AQ31" s="10"/>
      <c r="AR31" s="10"/>
    </row>
    <row r="32" spans="1:44" ht="26.25">
      <c r="A32" s="306"/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7"/>
      <c r="T32" s="307"/>
      <c r="U32" s="307"/>
      <c r="AE32" s="10"/>
      <c r="AF32" s="10"/>
      <c r="AG32" s="10"/>
      <c r="AH32" s="10"/>
      <c r="AI32" s="346" t="s">
        <v>407</v>
      </c>
      <c r="AJ32" s="346"/>
      <c r="AK32" s="346"/>
      <c r="AL32" s="346"/>
      <c r="AM32" s="346"/>
      <c r="AN32" s="10"/>
      <c r="AO32" s="10"/>
      <c r="AP32" s="10"/>
      <c r="AQ32" s="10"/>
      <c r="AR32" s="10"/>
    </row>
    <row r="33" spans="1:44" ht="26.25">
      <c r="A33" s="305" t="s">
        <v>466</v>
      </c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7"/>
      <c r="T33" s="307"/>
      <c r="U33" s="307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</row>
    <row r="34" spans="1:44" ht="26.25">
      <c r="A34" s="306"/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7"/>
      <c r="T34" s="307"/>
      <c r="U34" s="307"/>
      <c r="AE34" s="10"/>
      <c r="AF34" s="10"/>
      <c r="AG34" s="10"/>
      <c r="AH34" s="10"/>
      <c r="AI34" s="354" t="s">
        <v>492</v>
      </c>
      <c r="AJ34" s="354"/>
      <c r="AK34" s="354"/>
      <c r="AL34" s="354"/>
      <c r="AM34" s="354"/>
      <c r="AN34" s="167"/>
      <c r="AO34" s="167"/>
      <c r="AP34" s="167"/>
      <c r="AQ34" s="167"/>
      <c r="AR34" s="10"/>
    </row>
    <row r="35" spans="1:44" ht="26.25">
      <c r="A35" s="305" t="s">
        <v>499</v>
      </c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7"/>
      <c r="T35" s="307"/>
      <c r="U35" s="307"/>
      <c r="AE35" s="10"/>
      <c r="AF35" s="10"/>
      <c r="AG35" s="10"/>
      <c r="AH35" s="10"/>
      <c r="AI35" s="346" t="s">
        <v>467</v>
      </c>
      <c r="AJ35" s="346"/>
      <c r="AK35" s="346"/>
      <c r="AL35" s="346"/>
      <c r="AM35" s="346"/>
      <c r="AN35" s="346"/>
      <c r="AO35" s="346"/>
      <c r="AP35" s="346"/>
      <c r="AQ35" s="346"/>
      <c r="AR35" s="346"/>
    </row>
    <row r="36" spans="1:44" ht="26.25">
      <c r="A36" s="306"/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7"/>
      <c r="T36" s="307"/>
      <c r="U36" s="307"/>
      <c r="AI36" s="201" t="s">
        <v>468</v>
      </c>
      <c r="AJ36" s="201"/>
      <c r="AK36" s="201"/>
      <c r="AL36" s="201"/>
      <c r="AM36" s="201"/>
      <c r="AN36" s="201"/>
      <c r="AO36" s="201"/>
      <c r="AP36" s="201"/>
      <c r="AQ36" s="201"/>
      <c r="AR36" s="201"/>
    </row>
    <row r="37" spans="1:44" ht="26.25">
      <c r="A37" s="321" t="s">
        <v>510</v>
      </c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321"/>
      <c r="M37" s="322"/>
      <c r="N37" s="322"/>
      <c r="O37" s="322"/>
      <c r="P37" s="322"/>
      <c r="Q37" s="322"/>
      <c r="R37" s="306"/>
      <c r="S37" s="307"/>
      <c r="T37" s="307"/>
      <c r="U37" s="307"/>
      <c r="AJ37" s="10"/>
      <c r="AK37" s="10"/>
      <c r="AL37" s="10"/>
      <c r="AM37" s="10"/>
      <c r="AN37" s="10"/>
      <c r="AO37" s="10"/>
      <c r="AP37" s="10"/>
      <c r="AQ37" s="10"/>
      <c r="AR37" s="10"/>
    </row>
    <row r="38" spans="1:44" ht="26.25">
      <c r="A38" s="305" t="s">
        <v>511</v>
      </c>
      <c r="B38" s="305"/>
      <c r="C38" s="305"/>
      <c r="D38" s="305"/>
      <c r="E38" s="305"/>
      <c r="F38" s="305"/>
      <c r="G38" s="305"/>
      <c r="H38" s="305"/>
      <c r="I38" s="305"/>
      <c r="J38" s="306"/>
      <c r="K38" s="306"/>
      <c r="L38" s="306"/>
      <c r="M38" s="306"/>
      <c r="N38" s="306"/>
      <c r="O38" s="306"/>
      <c r="P38" s="306"/>
      <c r="Q38" s="306"/>
      <c r="R38" s="306"/>
      <c r="S38" s="307"/>
      <c r="T38" s="307"/>
      <c r="U38" s="307"/>
      <c r="AJ38" s="10"/>
      <c r="AK38" s="10"/>
      <c r="AL38" s="10"/>
      <c r="AM38" s="10"/>
      <c r="AN38" s="10"/>
      <c r="AO38" s="10"/>
      <c r="AP38" s="10"/>
      <c r="AQ38" s="10"/>
      <c r="AR38" s="10"/>
    </row>
    <row r="39" spans="1:44" ht="26.25">
      <c r="A39" s="305"/>
      <c r="B39" s="305"/>
      <c r="C39" s="305"/>
      <c r="D39" s="305"/>
      <c r="E39" s="305"/>
      <c r="F39" s="305"/>
      <c r="G39" s="305"/>
      <c r="H39" s="305"/>
      <c r="I39" s="305"/>
      <c r="J39" s="306"/>
      <c r="K39" s="306"/>
      <c r="L39" s="306"/>
      <c r="M39" s="306"/>
      <c r="N39" s="306"/>
      <c r="O39" s="306"/>
      <c r="P39" s="306"/>
      <c r="Q39" s="306"/>
      <c r="R39" s="306"/>
      <c r="S39" s="307"/>
      <c r="T39" s="307"/>
      <c r="U39" s="307"/>
      <c r="AJ39" s="10"/>
      <c r="AK39" s="10"/>
      <c r="AL39" s="10"/>
      <c r="AM39" s="10"/>
      <c r="AN39" s="10"/>
      <c r="AO39" s="10"/>
      <c r="AP39" s="10"/>
      <c r="AQ39" s="10"/>
      <c r="AR39" s="10"/>
    </row>
    <row r="40" spans="1:21" ht="26.25">
      <c r="A40" s="305" t="s">
        <v>508</v>
      </c>
      <c r="B40" s="305"/>
      <c r="C40" s="305"/>
      <c r="D40" s="305"/>
      <c r="E40" s="305"/>
      <c r="F40" s="305"/>
      <c r="G40" s="305"/>
      <c r="H40" s="305"/>
      <c r="I40" s="305"/>
      <c r="J40" s="306"/>
      <c r="K40" s="306"/>
      <c r="L40" s="306"/>
      <c r="M40" s="306"/>
      <c r="N40" s="306"/>
      <c r="O40" s="306"/>
      <c r="P40" s="306"/>
      <c r="Q40" s="306"/>
      <c r="R40" s="306"/>
      <c r="S40" s="307"/>
      <c r="T40" s="307"/>
      <c r="U40" s="307"/>
    </row>
    <row r="41" spans="1:27" ht="22.5" customHeight="1">
      <c r="A41" s="305" t="s">
        <v>509</v>
      </c>
      <c r="B41" s="305"/>
      <c r="C41" s="305"/>
      <c r="D41" s="305"/>
      <c r="E41" s="305"/>
      <c r="F41" s="305"/>
      <c r="G41" s="305"/>
      <c r="H41" s="305"/>
      <c r="I41" s="305"/>
      <c r="J41" s="305"/>
      <c r="K41" s="305"/>
      <c r="L41" s="306"/>
      <c r="M41" s="306"/>
      <c r="N41" s="306"/>
      <c r="O41" s="306"/>
      <c r="P41" s="306"/>
      <c r="Q41" s="306"/>
      <c r="R41" s="306"/>
      <c r="S41" s="307"/>
      <c r="T41" s="307"/>
      <c r="U41" s="307"/>
      <c r="V41" s="8"/>
      <c r="W41" s="8"/>
      <c r="X41" s="8"/>
      <c r="Y41" s="8"/>
      <c r="Z41" s="8"/>
      <c r="AA41" s="8"/>
    </row>
    <row r="42" spans="1:27" ht="22.5" customHeight="1">
      <c r="A42" s="305"/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 s="306"/>
      <c r="M42" s="306"/>
      <c r="N42" s="306"/>
      <c r="O42" s="306"/>
      <c r="P42" s="306"/>
      <c r="Q42" s="306"/>
      <c r="R42" s="306"/>
      <c r="S42" s="307"/>
      <c r="T42" s="307"/>
      <c r="U42" s="307"/>
      <c r="V42" s="8"/>
      <c r="W42" s="8"/>
      <c r="X42" s="8"/>
      <c r="Y42" s="8"/>
      <c r="Z42" s="8"/>
      <c r="AA42" s="8"/>
    </row>
    <row r="43" spans="1:21" ht="26.25">
      <c r="A43" s="305" t="s">
        <v>500</v>
      </c>
      <c r="B43" s="305" t="s">
        <v>498</v>
      </c>
      <c r="C43" s="306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7"/>
      <c r="T43" s="307"/>
      <c r="U43" s="307"/>
    </row>
    <row r="44" spans="1:21" ht="26.25">
      <c r="A44" s="306"/>
      <c r="B44" s="306"/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7"/>
      <c r="T44" s="307"/>
      <c r="U44" s="307"/>
    </row>
    <row r="45" spans="1:21" ht="26.25">
      <c r="A45" s="305" t="s">
        <v>512</v>
      </c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6"/>
      <c r="N45" s="306"/>
      <c r="O45" s="306"/>
      <c r="P45" s="306"/>
      <c r="Q45" s="306"/>
      <c r="R45" s="306"/>
      <c r="S45" s="307"/>
      <c r="T45" s="307"/>
      <c r="U45" s="307"/>
    </row>
    <row r="46" spans="1:21" ht="26.25">
      <c r="A46" s="305" t="s">
        <v>513</v>
      </c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7"/>
      <c r="M46" s="307"/>
      <c r="N46" s="307"/>
      <c r="O46" s="307"/>
      <c r="P46" s="307"/>
      <c r="Q46" s="307"/>
      <c r="R46" s="307"/>
      <c r="S46" s="307"/>
      <c r="T46" s="307"/>
      <c r="U46" s="307"/>
    </row>
    <row r="47" spans="1:21" ht="15">
      <c r="A47" s="307"/>
      <c r="B47" s="307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</row>
    <row r="48" spans="1:21" ht="15">
      <c r="A48" s="307"/>
      <c r="B48" s="307"/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</row>
  </sheetData>
  <sheetProtection/>
  <mergeCells count="26">
    <mergeCell ref="AI35:AR35"/>
    <mergeCell ref="AI34:AM34"/>
    <mergeCell ref="AI32:AM32"/>
    <mergeCell ref="A1:B1"/>
    <mergeCell ref="AM1:AQ1"/>
    <mergeCell ref="C1:AI1"/>
    <mergeCell ref="D3:AQ3"/>
    <mergeCell ref="T4:W6"/>
    <mergeCell ref="D4:G6"/>
    <mergeCell ref="H4:K6"/>
    <mergeCell ref="L4:O6"/>
    <mergeCell ref="A4:A7"/>
    <mergeCell ref="B4:B7"/>
    <mergeCell ref="C4:C7"/>
    <mergeCell ref="AN4:AQ6"/>
    <mergeCell ref="P4:S6"/>
    <mergeCell ref="X4:AA6"/>
    <mergeCell ref="AB4:AE6"/>
    <mergeCell ref="AF4:AI6"/>
    <mergeCell ref="AJ4:AM6"/>
    <mergeCell ref="A8:A28"/>
    <mergeCell ref="B8:B10"/>
    <mergeCell ref="B11:B14"/>
    <mergeCell ref="B15:B16"/>
    <mergeCell ref="B17:B26"/>
    <mergeCell ref="B27:B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3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8"/>
  <sheetViews>
    <sheetView zoomScale="40" zoomScaleNormal="40" zoomScalePageLayoutView="0" workbookViewId="0" topLeftCell="A1">
      <selection activeCell="AI37" sqref="AI37"/>
    </sheetView>
  </sheetViews>
  <sheetFormatPr defaultColWidth="9.140625" defaultRowHeight="15"/>
  <cols>
    <col min="1" max="2" width="29.8515625" style="10" customWidth="1"/>
    <col min="3" max="3" width="68.7109375" style="10" bestFit="1" customWidth="1"/>
    <col min="4" max="4" width="14.7109375" style="10" hidden="1" customWidth="1"/>
    <col min="5" max="5" width="18.7109375" style="10" hidden="1" customWidth="1"/>
    <col min="6" max="6" width="14.00390625" style="10" hidden="1" customWidth="1"/>
    <col min="7" max="7" width="35.140625" style="10" customWidth="1"/>
    <col min="8" max="8" width="14.7109375" style="10" hidden="1" customWidth="1"/>
    <col min="9" max="9" width="16.28125" style="10" hidden="1" customWidth="1"/>
    <col min="10" max="10" width="14.00390625" style="10" hidden="1" customWidth="1"/>
    <col min="11" max="11" width="31.8515625" style="10" customWidth="1"/>
    <col min="12" max="12" width="14.7109375" style="10" hidden="1" customWidth="1"/>
    <col min="13" max="13" width="16.28125" style="10" hidden="1" customWidth="1"/>
    <col min="14" max="14" width="14.00390625" style="10" hidden="1" customWidth="1"/>
    <col min="15" max="15" width="38.140625" style="10" customWidth="1"/>
    <col min="16" max="16" width="14.7109375" style="10" hidden="1" customWidth="1"/>
    <col min="17" max="17" width="16.28125" style="10" hidden="1" customWidth="1"/>
    <col min="18" max="18" width="1.421875" style="10" hidden="1" customWidth="1"/>
    <col min="19" max="19" width="34.00390625" style="10" customWidth="1"/>
    <col min="20" max="22" width="9.140625" style="10" hidden="1" customWidth="1"/>
    <col min="23" max="23" width="36.00390625" style="10" customWidth="1"/>
    <col min="24" max="25" width="9.140625" style="10" hidden="1" customWidth="1"/>
    <col min="26" max="26" width="5.00390625" style="10" hidden="1" customWidth="1"/>
    <col min="27" max="27" width="41.00390625" style="10" customWidth="1"/>
    <col min="28" max="30" width="9.140625" style="10" hidden="1" customWidth="1"/>
    <col min="31" max="31" width="38.140625" style="10" customWidth="1"/>
    <col min="32" max="34" width="9.140625" style="10" hidden="1" customWidth="1"/>
    <col min="35" max="35" width="34.57421875" style="10" customWidth="1"/>
    <col min="36" max="38" width="9.140625" style="10" hidden="1" customWidth="1"/>
    <col min="39" max="39" width="34.28125" style="10" customWidth="1"/>
    <col min="40" max="42" width="9.140625" style="10" hidden="1" customWidth="1"/>
    <col min="43" max="43" width="32.421875" style="10" customWidth="1"/>
    <col min="44" max="16384" width="9.140625" style="10" customWidth="1"/>
  </cols>
  <sheetData>
    <row r="1" spans="1:43" ht="99.75" customHeight="1">
      <c r="A1" s="347"/>
      <c r="B1" s="347"/>
      <c r="C1" s="348" t="s">
        <v>491</v>
      </c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9" t="s">
        <v>121</v>
      </c>
      <c r="AK1" s="9"/>
      <c r="AL1" s="9"/>
      <c r="AM1" s="350"/>
      <c r="AN1" s="350"/>
      <c r="AO1" s="350"/>
      <c r="AP1" s="350"/>
      <c r="AQ1" s="350"/>
    </row>
    <row r="2" ht="27" thickBot="1">
      <c r="AM2" s="11" t="s">
        <v>409</v>
      </c>
    </row>
    <row r="3" spans="3:43" ht="27" thickBot="1">
      <c r="C3" s="12"/>
      <c r="D3" s="340" t="s">
        <v>120</v>
      </c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2"/>
    </row>
    <row r="4" spans="1:43" ht="26.25" customHeight="1">
      <c r="A4" s="345" t="s">
        <v>0</v>
      </c>
      <c r="B4" s="345" t="s">
        <v>13</v>
      </c>
      <c r="C4" s="345" t="s">
        <v>60</v>
      </c>
      <c r="D4" s="331" t="s">
        <v>54</v>
      </c>
      <c r="E4" s="332"/>
      <c r="F4" s="332"/>
      <c r="G4" s="333"/>
      <c r="H4" s="331" t="s">
        <v>55</v>
      </c>
      <c r="I4" s="332"/>
      <c r="J4" s="332"/>
      <c r="K4" s="333"/>
      <c r="L4" s="331" t="s">
        <v>87</v>
      </c>
      <c r="M4" s="332"/>
      <c r="N4" s="332"/>
      <c r="O4" s="333"/>
      <c r="P4" s="331" t="s">
        <v>88</v>
      </c>
      <c r="Q4" s="332"/>
      <c r="R4" s="332"/>
      <c r="S4" s="333"/>
      <c r="T4" s="331" t="s">
        <v>89</v>
      </c>
      <c r="U4" s="332"/>
      <c r="V4" s="332"/>
      <c r="W4" s="333"/>
      <c r="X4" s="331" t="s">
        <v>518</v>
      </c>
      <c r="Y4" s="332"/>
      <c r="Z4" s="332"/>
      <c r="AA4" s="333"/>
      <c r="AB4" s="331" t="s">
        <v>90</v>
      </c>
      <c r="AC4" s="332"/>
      <c r="AD4" s="332"/>
      <c r="AE4" s="333"/>
      <c r="AF4" s="331" t="s">
        <v>91</v>
      </c>
      <c r="AG4" s="332"/>
      <c r="AH4" s="332"/>
      <c r="AI4" s="333"/>
      <c r="AJ4" s="331" t="s">
        <v>56</v>
      </c>
      <c r="AK4" s="332"/>
      <c r="AL4" s="332"/>
      <c r="AM4" s="333"/>
      <c r="AN4" s="331" t="s">
        <v>92</v>
      </c>
      <c r="AO4" s="332"/>
      <c r="AP4" s="332"/>
      <c r="AQ4" s="333"/>
    </row>
    <row r="5" spans="1:43" ht="26.25">
      <c r="A5" s="343"/>
      <c r="B5" s="343"/>
      <c r="C5" s="343"/>
      <c r="D5" s="334"/>
      <c r="E5" s="335"/>
      <c r="F5" s="335"/>
      <c r="G5" s="336"/>
      <c r="H5" s="334"/>
      <c r="I5" s="335"/>
      <c r="J5" s="335"/>
      <c r="K5" s="336"/>
      <c r="L5" s="334"/>
      <c r="M5" s="335"/>
      <c r="N5" s="335"/>
      <c r="O5" s="336"/>
      <c r="P5" s="334"/>
      <c r="Q5" s="335"/>
      <c r="R5" s="335"/>
      <c r="S5" s="336"/>
      <c r="T5" s="334"/>
      <c r="U5" s="335"/>
      <c r="V5" s="335"/>
      <c r="W5" s="336"/>
      <c r="X5" s="334"/>
      <c r="Y5" s="335"/>
      <c r="Z5" s="335"/>
      <c r="AA5" s="336"/>
      <c r="AB5" s="334"/>
      <c r="AC5" s="335"/>
      <c r="AD5" s="335"/>
      <c r="AE5" s="336"/>
      <c r="AF5" s="334"/>
      <c r="AG5" s="335"/>
      <c r="AH5" s="335"/>
      <c r="AI5" s="336"/>
      <c r="AJ5" s="334"/>
      <c r="AK5" s="335"/>
      <c r="AL5" s="335"/>
      <c r="AM5" s="336"/>
      <c r="AN5" s="334"/>
      <c r="AO5" s="335"/>
      <c r="AP5" s="335"/>
      <c r="AQ5" s="336"/>
    </row>
    <row r="6" spans="1:43" ht="132.75" customHeight="1" thickBot="1">
      <c r="A6" s="343"/>
      <c r="B6" s="343"/>
      <c r="C6" s="343"/>
      <c r="D6" s="337"/>
      <c r="E6" s="338"/>
      <c r="F6" s="338"/>
      <c r="G6" s="339"/>
      <c r="H6" s="337"/>
      <c r="I6" s="338"/>
      <c r="J6" s="338"/>
      <c r="K6" s="339"/>
      <c r="L6" s="337"/>
      <c r="M6" s="338"/>
      <c r="N6" s="338"/>
      <c r="O6" s="339"/>
      <c r="P6" s="337"/>
      <c r="Q6" s="338"/>
      <c r="R6" s="338"/>
      <c r="S6" s="339"/>
      <c r="T6" s="337"/>
      <c r="U6" s="338"/>
      <c r="V6" s="338"/>
      <c r="W6" s="339"/>
      <c r="X6" s="337"/>
      <c r="Y6" s="338"/>
      <c r="Z6" s="338"/>
      <c r="AA6" s="339"/>
      <c r="AB6" s="337"/>
      <c r="AC6" s="338"/>
      <c r="AD6" s="338"/>
      <c r="AE6" s="339"/>
      <c r="AF6" s="337"/>
      <c r="AG6" s="338"/>
      <c r="AH6" s="338"/>
      <c r="AI6" s="339"/>
      <c r="AJ6" s="337"/>
      <c r="AK6" s="338"/>
      <c r="AL6" s="338"/>
      <c r="AM6" s="339"/>
      <c r="AN6" s="337"/>
      <c r="AO6" s="338"/>
      <c r="AP6" s="338"/>
      <c r="AQ6" s="339"/>
    </row>
    <row r="7" spans="1:43" ht="125.25" customHeight="1" thickBot="1">
      <c r="A7" s="344"/>
      <c r="B7" s="344"/>
      <c r="C7" s="344"/>
      <c r="D7" s="13" t="s">
        <v>470</v>
      </c>
      <c r="E7" s="14" t="s">
        <v>473</v>
      </c>
      <c r="F7" s="13" t="s">
        <v>471</v>
      </c>
      <c r="G7" s="13" t="s">
        <v>472</v>
      </c>
      <c r="H7" s="13" t="s">
        <v>470</v>
      </c>
      <c r="I7" s="14" t="s">
        <v>474</v>
      </c>
      <c r="J7" s="13" t="s">
        <v>471</v>
      </c>
      <c r="K7" s="13" t="s">
        <v>472</v>
      </c>
      <c r="L7" s="13" t="s">
        <v>470</v>
      </c>
      <c r="M7" s="14" t="s">
        <v>427</v>
      </c>
      <c r="N7" s="13" t="s">
        <v>471</v>
      </c>
      <c r="O7" s="13" t="s">
        <v>472</v>
      </c>
      <c r="P7" s="13" t="s">
        <v>470</v>
      </c>
      <c r="Q7" s="14" t="s">
        <v>427</v>
      </c>
      <c r="R7" s="13" t="s">
        <v>471</v>
      </c>
      <c r="S7" s="13" t="s">
        <v>472</v>
      </c>
      <c r="T7" s="13" t="s">
        <v>422</v>
      </c>
      <c r="U7" s="14" t="s">
        <v>427</v>
      </c>
      <c r="V7" s="13" t="s">
        <v>423</v>
      </c>
      <c r="W7" s="13" t="s">
        <v>472</v>
      </c>
      <c r="X7" s="13" t="s">
        <v>422</v>
      </c>
      <c r="Y7" s="14" t="s">
        <v>427</v>
      </c>
      <c r="Z7" s="13" t="s">
        <v>423</v>
      </c>
      <c r="AA7" s="13" t="s">
        <v>472</v>
      </c>
      <c r="AB7" s="13" t="s">
        <v>422</v>
      </c>
      <c r="AC7" s="14" t="s">
        <v>427</v>
      </c>
      <c r="AD7" s="13" t="s">
        <v>423</v>
      </c>
      <c r="AE7" s="13" t="s">
        <v>472</v>
      </c>
      <c r="AF7" s="13" t="s">
        <v>422</v>
      </c>
      <c r="AG7" s="14" t="s">
        <v>427</v>
      </c>
      <c r="AH7" s="13" t="s">
        <v>423</v>
      </c>
      <c r="AI7" s="13" t="s">
        <v>472</v>
      </c>
      <c r="AJ7" s="13" t="s">
        <v>422</v>
      </c>
      <c r="AK7" s="14" t="s">
        <v>427</v>
      </c>
      <c r="AL7" s="13" t="s">
        <v>423</v>
      </c>
      <c r="AM7" s="13" t="s">
        <v>472</v>
      </c>
      <c r="AN7" s="13" t="s">
        <v>422</v>
      </c>
      <c r="AO7" s="14" t="s">
        <v>427</v>
      </c>
      <c r="AP7" s="13" t="s">
        <v>423</v>
      </c>
      <c r="AQ7" s="13" t="s">
        <v>472</v>
      </c>
    </row>
    <row r="8" spans="1:43" ht="60" customHeight="1" thickBot="1">
      <c r="A8" s="355" t="s">
        <v>189</v>
      </c>
      <c r="B8" s="345" t="s">
        <v>190</v>
      </c>
      <c r="C8" s="472" t="s">
        <v>191</v>
      </c>
      <c r="D8" s="98">
        <v>90</v>
      </c>
      <c r="E8" s="35">
        <f>D8*53.86/100</f>
        <v>48.474</v>
      </c>
      <c r="F8" s="71">
        <v>154</v>
      </c>
      <c r="G8" s="83">
        <v>150</v>
      </c>
      <c r="H8" s="277">
        <v>100</v>
      </c>
      <c r="I8" s="35">
        <f>H8*53.86/100</f>
        <v>53.86</v>
      </c>
      <c r="J8" s="57">
        <v>185</v>
      </c>
      <c r="K8" s="58">
        <v>225</v>
      </c>
      <c r="L8" s="278"/>
      <c r="M8" s="205">
        <f>L8*53.86/100</f>
        <v>0</v>
      </c>
      <c r="N8" s="21"/>
      <c r="O8" s="279"/>
      <c r="P8" s="113"/>
      <c r="Q8" s="110">
        <f>P8*53.86/100</f>
        <v>0</v>
      </c>
      <c r="R8" s="111"/>
      <c r="S8" s="114"/>
      <c r="T8" s="109"/>
      <c r="U8" s="115">
        <f>T8*83.5/100</f>
        <v>0</v>
      </c>
      <c r="V8" s="111"/>
      <c r="W8" s="112"/>
      <c r="X8" s="113"/>
      <c r="Y8" s="115">
        <f>X8*83.5/100</f>
        <v>0</v>
      </c>
      <c r="Z8" s="111"/>
      <c r="AA8" s="114"/>
      <c r="AB8" s="109"/>
      <c r="AC8" s="115">
        <f>AB8*83.5/100</f>
        <v>0</v>
      </c>
      <c r="AD8" s="111"/>
      <c r="AE8" s="112"/>
      <c r="AF8" s="113"/>
      <c r="AG8" s="115">
        <f>AF8*83.5/100</f>
        <v>0</v>
      </c>
      <c r="AH8" s="111"/>
      <c r="AI8" s="114"/>
      <c r="AJ8" s="109"/>
      <c r="AK8" s="115">
        <f>AJ8*83.5/100</f>
        <v>0</v>
      </c>
      <c r="AL8" s="111"/>
      <c r="AM8" s="112"/>
      <c r="AN8" s="116"/>
      <c r="AO8" s="115">
        <f>AN8*83.5/100</f>
        <v>0</v>
      </c>
      <c r="AP8" s="117"/>
      <c r="AQ8" s="118"/>
    </row>
    <row r="9" spans="1:43" ht="60" customHeight="1" thickBot="1">
      <c r="A9" s="356"/>
      <c r="B9" s="344"/>
      <c r="C9" s="473" t="s">
        <v>205</v>
      </c>
      <c r="D9" s="98">
        <v>100</v>
      </c>
      <c r="E9" s="35">
        <f>D9*53.86/100</f>
        <v>53.86</v>
      </c>
      <c r="F9" s="71">
        <v>140</v>
      </c>
      <c r="G9" s="77">
        <v>200</v>
      </c>
      <c r="H9" s="280">
        <v>120</v>
      </c>
      <c r="I9" s="35">
        <f>H9*53.86/100</f>
        <v>64.632</v>
      </c>
      <c r="J9" s="79">
        <v>154</v>
      </c>
      <c r="K9" s="80">
        <v>275</v>
      </c>
      <c r="L9" s="281"/>
      <c r="M9" s="205">
        <f aca="true" t="shared" si="0" ref="M9:M18">L9*53.86/100</f>
        <v>0</v>
      </c>
      <c r="N9" s="52"/>
      <c r="O9" s="282"/>
      <c r="P9" s="122"/>
      <c r="Q9" s="110">
        <f aca="true" t="shared" si="1" ref="Q9:Q18">P9*53.86/100</f>
        <v>0</v>
      </c>
      <c r="R9" s="120"/>
      <c r="S9" s="123"/>
      <c r="T9" s="119"/>
      <c r="U9" s="115">
        <f aca="true" t="shared" si="2" ref="U9:U18">T9*83.5/100</f>
        <v>0</v>
      </c>
      <c r="V9" s="120"/>
      <c r="W9" s="121"/>
      <c r="X9" s="122"/>
      <c r="Y9" s="115">
        <f aca="true" t="shared" si="3" ref="Y9:Y18">X9*83.5/100</f>
        <v>0</v>
      </c>
      <c r="Z9" s="120"/>
      <c r="AA9" s="123"/>
      <c r="AB9" s="119"/>
      <c r="AC9" s="115">
        <f aca="true" t="shared" si="4" ref="AC9:AC18">AB9*83.5/100</f>
        <v>0</v>
      </c>
      <c r="AD9" s="120"/>
      <c r="AE9" s="121"/>
      <c r="AF9" s="122"/>
      <c r="AG9" s="115">
        <f aca="true" t="shared" si="5" ref="AG9:AG18">AF9*83.5/100</f>
        <v>0</v>
      </c>
      <c r="AH9" s="120"/>
      <c r="AI9" s="123"/>
      <c r="AJ9" s="119"/>
      <c r="AK9" s="115">
        <f aca="true" t="shared" si="6" ref="AK9:AK18">AJ9*83.5/100</f>
        <v>0</v>
      </c>
      <c r="AL9" s="120"/>
      <c r="AM9" s="121"/>
      <c r="AN9" s="122"/>
      <c r="AO9" s="115">
        <f aca="true" t="shared" si="7" ref="AO9:AO18">AN9*83.5/100</f>
        <v>0</v>
      </c>
      <c r="AP9" s="120"/>
      <c r="AQ9" s="123"/>
    </row>
    <row r="10" spans="1:43" ht="60" customHeight="1" thickBot="1">
      <c r="A10" s="356"/>
      <c r="B10" s="345" t="s">
        <v>192</v>
      </c>
      <c r="C10" s="474" t="s">
        <v>193</v>
      </c>
      <c r="D10" s="73"/>
      <c r="E10" s="16">
        <f aca="true" t="shared" si="8" ref="E10:E18">D10*53.86/100</f>
        <v>0</v>
      </c>
      <c r="F10" s="67"/>
      <c r="G10" s="68"/>
      <c r="H10" s="283"/>
      <c r="I10" s="16">
        <f aca="true" t="shared" si="9" ref="I10:I18">H10*53.86/100</f>
        <v>0</v>
      </c>
      <c r="J10" s="21"/>
      <c r="K10" s="22"/>
      <c r="L10" s="278"/>
      <c r="M10" s="16">
        <f t="shared" si="0"/>
        <v>0</v>
      </c>
      <c r="N10" s="21"/>
      <c r="O10" s="279"/>
      <c r="P10" s="113"/>
      <c r="Q10" s="124">
        <f t="shared" si="1"/>
        <v>0</v>
      </c>
      <c r="R10" s="111"/>
      <c r="S10" s="114"/>
      <c r="T10" s="109"/>
      <c r="U10" s="115">
        <f t="shared" si="2"/>
        <v>0</v>
      </c>
      <c r="V10" s="111"/>
      <c r="W10" s="112"/>
      <c r="X10" s="113"/>
      <c r="Y10" s="115">
        <f t="shared" si="3"/>
        <v>0</v>
      </c>
      <c r="Z10" s="111"/>
      <c r="AA10" s="114"/>
      <c r="AB10" s="113"/>
      <c r="AC10" s="115">
        <f t="shared" si="4"/>
        <v>0</v>
      </c>
      <c r="AD10" s="111"/>
      <c r="AE10" s="112"/>
      <c r="AF10" s="113"/>
      <c r="AG10" s="115">
        <f t="shared" si="5"/>
        <v>0</v>
      </c>
      <c r="AH10" s="111"/>
      <c r="AI10" s="114"/>
      <c r="AJ10" s="109"/>
      <c r="AK10" s="115">
        <f t="shared" si="6"/>
        <v>0</v>
      </c>
      <c r="AL10" s="111"/>
      <c r="AM10" s="112"/>
      <c r="AN10" s="113"/>
      <c r="AO10" s="115">
        <f t="shared" si="7"/>
        <v>0</v>
      </c>
      <c r="AP10" s="111"/>
      <c r="AQ10" s="114"/>
    </row>
    <row r="11" spans="1:43" ht="60" customHeight="1" thickBot="1">
      <c r="A11" s="356"/>
      <c r="B11" s="343"/>
      <c r="C11" s="475" t="s">
        <v>194</v>
      </c>
      <c r="D11" s="73"/>
      <c r="E11" s="16">
        <f t="shared" si="8"/>
        <v>0</v>
      </c>
      <c r="F11" s="67"/>
      <c r="G11" s="74"/>
      <c r="H11" s="284"/>
      <c r="I11" s="16">
        <f t="shared" si="9"/>
        <v>0</v>
      </c>
      <c r="J11" s="28"/>
      <c r="K11" s="29"/>
      <c r="L11" s="285"/>
      <c r="M11" s="16">
        <f t="shared" si="0"/>
        <v>0</v>
      </c>
      <c r="N11" s="28"/>
      <c r="O11" s="286"/>
      <c r="P11" s="125"/>
      <c r="Q11" s="124">
        <f t="shared" si="1"/>
        <v>0</v>
      </c>
      <c r="R11" s="126"/>
      <c r="S11" s="129"/>
      <c r="T11" s="127"/>
      <c r="U11" s="115">
        <f t="shared" si="2"/>
        <v>0</v>
      </c>
      <c r="V11" s="126"/>
      <c r="W11" s="128"/>
      <c r="X11" s="125"/>
      <c r="Y11" s="115">
        <f t="shared" si="3"/>
        <v>0</v>
      </c>
      <c r="Z11" s="126"/>
      <c r="AA11" s="129"/>
      <c r="AB11" s="125"/>
      <c r="AC11" s="115">
        <f t="shared" si="4"/>
        <v>0</v>
      </c>
      <c r="AD11" s="126"/>
      <c r="AE11" s="128"/>
      <c r="AF11" s="125"/>
      <c r="AG11" s="115">
        <f t="shared" si="5"/>
        <v>0</v>
      </c>
      <c r="AH11" s="126"/>
      <c r="AI11" s="129"/>
      <c r="AJ11" s="127"/>
      <c r="AK11" s="115">
        <f t="shared" si="6"/>
        <v>0</v>
      </c>
      <c r="AL11" s="126"/>
      <c r="AM11" s="128"/>
      <c r="AN11" s="125"/>
      <c r="AO11" s="115">
        <f t="shared" si="7"/>
        <v>0</v>
      </c>
      <c r="AP11" s="126"/>
      <c r="AQ11" s="129"/>
    </row>
    <row r="12" spans="1:43" ht="60" customHeight="1" thickBot="1">
      <c r="A12" s="356"/>
      <c r="B12" s="343"/>
      <c r="C12" s="476" t="s">
        <v>195</v>
      </c>
      <c r="D12" s="73"/>
      <c r="E12" s="16">
        <f t="shared" si="8"/>
        <v>0</v>
      </c>
      <c r="F12" s="67"/>
      <c r="G12" s="74"/>
      <c r="H12" s="284"/>
      <c r="I12" s="16">
        <f t="shared" si="9"/>
        <v>0</v>
      </c>
      <c r="J12" s="28"/>
      <c r="K12" s="29"/>
      <c r="L12" s="285"/>
      <c r="M12" s="16">
        <f t="shared" si="0"/>
        <v>0</v>
      </c>
      <c r="N12" s="28"/>
      <c r="O12" s="286"/>
      <c r="P12" s="125"/>
      <c r="Q12" s="124">
        <f t="shared" si="1"/>
        <v>0</v>
      </c>
      <c r="R12" s="126"/>
      <c r="S12" s="129"/>
      <c r="T12" s="127"/>
      <c r="U12" s="115">
        <f t="shared" si="2"/>
        <v>0</v>
      </c>
      <c r="V12" s="126"/>
      <c r="W12" s="128"/>
      <c r="X12" s="125"/>
      <c r="Y12" s="115">
        <f t="shared" si="3"/>
        <v>0</v>
      </c>
      <c r="Z12" s="126"/>
      <c r="AA12" s="129"/>
      <c r="AB12" s="125"/>
      <c r="AC12" s="115">
        <f t="shared" si="4"/>
        <v>0</v>
      </c>
      <c r="AD12" s="126"/>
      <c r="AE12" s="128"/>
      <c r="AF12" s="125"/>
      <c r="AG12" s="115">
        <f t="shared" si="5"/>
        <v>0</v>
      </c>
      <c r="AH12" s="130"/>
      <c r="AI12" s="131"/>
      <c r="AJ12" s="132"/>
      <c r="AK12" s="115">
        <f t="shared" si="6"/>
        <v>0</v>
      </c>
      <c r="AL12" s="126"/>
      <c r="AM12" s="133"/>
      <c r="AN12" s="134"/>
      <c r="AO12" s="115">
        <f t="shared" si="7"/>
        <v>0</v>
      </c>
      <c r="AP12" s="130"/>
      <c r="AQ12" s="131"/>
    </row>
    <row r="13" spans="1:43" ht="60" customHeight="1" thickBot="1">
      <c r="A13" s="356"/>
      <c r="B13" s="343"/>
      <c r="C13" s="475" t="s">
        <v>196</v>
      </c>
      <c r="D13" s="286"/>
      <c r="E13" s="16">
        <f t="shared" si="8"/>
        <v>0</v>
      </c>
      <c r="F13" s="67"/>
      <c r="G13" s="74"/>
      <c r="H13" s="284"/>
      <c r="I13" s="16">
        <f t="shared" si="9"/>
        <v>0</v>
      </c>
      <c r="J13" s="28"/>
      <c r="K13" s="29"/>
      <c r="L13" s="285"/>
      <c r="M13" s="16">
        <f t="shared" si="0"/>
        <v>0</v>
      </c>
      <c r="N13" s="28"/>
      <c r="O13" s="286"/>
      <c r="P13" s="134"/>
      <c r="Q13" s="124">
        <f t="shared" si="1"/>
        <v>0</v>
      </c>
      <c r="R13" s="130"/>
      <c r="S13" s="131"/>
      <c r="T13" s="132"/>
      <c r="U13" s="115">
        <f t="shared" si="2"/>
        <v>0</v>
      </c>
      <c r="V13" s="130"/>
      <c r="W13" s="133"/>
      <c r="X13" s="134"/>
      <c r="Y13" s="115">
        <f t="shared" si="3"/>
        <v>0</v>
      </c>
      <c r="Z13" s="130"/>
      <c r="AA13" s="131"/>
      <c r="AB13" s="134"/>
      <c r="AC13" s="115">
        <f t="shared" si="4"/>
        <v>0</v>
      </c>
      <c r="AD13" s="130"/>
      <c r="AE13" s="133"/>
      <c r="AF13" s="134"/>
      <c r="AG13" s="115">
        <f t="shared" si="5"/>
        <v>0</v>
      </c>
      <c r="AH13" s="130"/>
      <c r="AI13" s="131"/>
      <c r="AJ13" s="132"/>
      <c r="AK13" s="115">
        <f t="shared" si="6"/>
        <v>0</v>
      </c>
      <c r="AL13" s="130"/>
      <c r="AM13" s="133"/>
      <c r="AN13" s="134"/>
      <c r="AO13" s="115">
        <f t="shared" si="7"/>
        <v>0</v>
      </c>
      <c r="AP13" s="130"/>
      <c r="AQ13" s="131"/>
    </row>
    <row r="14" spans="1:43" ht="60" customHeight="1" thickBot="1">
      <c r="A14" s="356"/>
      <c r="B14" s="358"/>
      <c r="C14" s="477" t="s">
        <v>197</v>
      </c>
      <c r="D14" s="286"/>
      <c r="E14" s="16">
        <f t="shared" si="8"/>
        <v>0</v>
      </c>
      <c r="F14" s="67"/>
      <c r="G14" s="86"/>
      <c r="H14" s="287"/>
      <c r="I14" s="16">
        <f t="shared" si="9"/>
        <v>0</v>
      </c>
      <c r="J14" s="42"/>
      <c r="K14" s="41"/>
      <c r="L14" s="288"/>
      <c r="M14" s="16">
        <f t="shared" si="0"/>
        <v>0</v>
      </c>
      <c r="N14" s="42"/>
      <c r="O14" s="289"/>
      <c r="P14" s="135"/>
      <c r="Q14" s="124">
        <f t="shared" si="1"/>
        <v>0</v>
      </c>
      <c r="R14" s="136"/>
      <c r="S14" s="139"/>
      <c r="T14" s="137"/>
      <c r="U14" s="115">
        <f t="shared" si="2"/>
        <v>0</v>
      </c>
      <c r="V14" s="136"/>
      <c r="W14" s="138"/>
      <c r="X14" s="135"/>
      <c r="Y14" s="115">
        <f t="shared" si="3"/>
        <v>0</v>
      </c>
      <c r="Z14" s="136"/>
      <c r="AA14" s="139"/>
      <c r="AB14" s="135"/>
      <c r="AC14" s="115">
        <f t="shared" si="4"/>
        <v>0</v>
      </c>
      <c r="AD14" s="136"/>
      <c r="AE14" s="138"/>
      <c r="AF14" s="135"/>
      <c r="AG14" s="115">
        <f t="shared" si="5"/>
        <v>0</v>
      </c>
      <c r="AH14" s="136"/>
      <c r="AI14" s="139"/>
      <c r="AJ14" s="137"/>
      <c r="AK14" s="115">
        <f t="shared" si="6"/>
        <v>0</v>
      </c>
      <c r="AL14" s="136"/>
      <c r="AM14" s="138"/>
      <c r="AN14" s="135"/>
      <c r="AO14" s="115">
        <f t="shared" si="7"/>
        <v>0</v>
      </c>
      <c r="AP14" s="136"/>
      <c r="AQ14" s="139"/>
    </row>
    <row r="15" spans="1:43" ht="60" customHeight="1" thickBot="1">
      <c r="A15" s="356"/>
      <c r="B15" s="140" t="s">
        <v>198</v>
      </c>
      <c r="C15" s="478" t="s">
        <v>199</v>
      </c>
      <c r="D15" s="286"/>
      <c r="E15" s="16">
        <f t="shared" si="8"/>
        <v>0</v>
      </c>
      <c r="F15" s="67"/>
      <c r="G15" s="194"/>
      <c r="H15" s="290"/>
      <c r="I15" s="16">
        <f t="shared" si="9"/>
        <v>0</v>
      </c>
      <c r="J15" s="214"/>
      <c r="K15" s="218"/>
      <c r="L15" s="291"/>
      <c r="M15" s="16">
        <f t="shared" si="0"/>
        <v>0</v>
      </c>
      <c r="N15" s="214"/>
      <c r="O15" s="292"/>
      <c r="P15" s="141"/>
      <c r="Q15" s="124">
        <f t="shared" si="1"/>
        <v>0</v>
      </c>
      <c r="R15" s="142"/>
      <c r="S15" s="145"/>
      <c r="T15" s="143"/>
      <c r="U15" s="115">
        <f t="shared" si="2"/>
        <v>0</v>
      </c>
      <c r="V15" s="142"/>
      <c r="W15" s="144"/>
      <c r="X15" s="141"/>
      <c r="Y15" s="115">
        <f t="shared" si="3"/>
        <v>0</v>
      </c>
      <c r="Z15" s="142"/>
      <c r="AA15" s="145"/>
      <c r="AB15" s="143"/>
      <c r="AC15" s="115">
        <f t="shared" si="4"/>
        <v>0</v>
      </c>
      <c r="AD15" s="142"/>
      <c r="AE15" s="144"/>
      <c r="AF15" s="141"/>
      <c r="AG15" s="115">
        <f t="shared" si="5"/>
        <v>0</v>
      </c>
      <c r="AH15" s="142"/>
      <c r="AI15" s="145"/>
      <c r="AJ15" s="143"/>
      <c r="AK15" s="115">
        <f t="shared" si="6"/>
        <v>0</v>
      </c>
      <c r="AL15" s="142"/>
      <c r="AM15" s="144"/>
      <c r="AN15" s="141"/>
      <c r="AO15" s="115">
        <f t="shared" si="7"/>
        <v>0</v>
      </c>
      <c r="AP15" s="142"/>
      <c r="AQ15" s="145"/>
    </row>
    <row r="16" spans="1:43" ht="60" customHeight="1" thickBot="1">
      <c r="A16" s="356"/>
      <c r="B16" s="345" t="s">
        <v>200</v>
      </c>
      <c r="C16" s="474" t="s">
        <v>201</v>
      </c>
      <c r="D16" s="286"/>
      <c r="E16" s="16">
        <f t="shared" si="8"/>
        <v>0</v>
      </c>
      <c r="F16" s="67"/>
      <c r="G16" s="68"/>
      <c r="H16" s="283"/>
      <c r="I16" s="16">
        <f t="shared" si="9"/>
        <v>0</v>
      </c>
      <c r="J16" s="21"/>
      <c r="K16" s="22"/>
      <c r="L16" s="278"/>
      <c r="M16" s="16">
        <f t="shared" si="0"/>
        <v>0</v>
      </c>
      <c r="N16" s="21"/>
      <c r="O16" s="279"/>
      <c r="P16" s="146"/>
      <c r="Q16" s="124">
        <f t="shared" si="1"/>
        <v>0</v>
      </c>
      <c r="R16" s="147"/>
      <c r="S16" s="150"/>
      <c r="T16" s="148"/>
      <c r="U16" s="115">
        <f t="shared" si="2"/>
        <v>0</v>
      </c>
      <c r="V16" s="147"/>
      <c r="W16" s="149"/>
      <c r="X16" s="146"/>
      <c r="Y16" s="115">
        <f t="shared" si="3"/>
        <v>0</v>
      </c>
      <c r="Z16" s="147"/>
      <c r="AA16" s="150"/>
      <c r="AB16" s="146"/>
      <c r="AC16" s="115">
        <f t="shared" si="4"/>
        <v>0</v>
      </c>
      <c r="AD16" s="147"/>
      <c r="AE16" s="149"/>
      <c r="AF16" s="146"/>
      <c r="AG16" s="115">
        <f t="shared" si="5"/>
        <v>0</v>
      </c>
      <c r="AH16" s="147"/>
      <c r="AI16" s="150"/>
      <c r="AJ16" s="148"/>
      <c r="AK16" s="115">
        <f t="shared" si="6"/>
        <v>0</v>
      </c>
      <c r="AL16" s="147"/>
      <c r="AM16" s="149"/>
      <c r="AN16" s="146"/>
      <c r="AO16" s="115">
        <f t="shared" si="7"/>
        <v>0</v>
      </c>
      <c r="AP16" s="147"/>
      <c r="AQ16" s="150"/>
    </row>
    <row r="17" spans="1:43" ht="60" customHeight="1" thickBot="1">
      <c r="A17" s="356"/>
      <c r="B17" s="344"/>
      <c r="C17" s="479" t="s">
        <v>202</v>
      </c>
      <c r="D17" s="286"/>
      <c r="E17" s="16">
        <f t="shared" si="8"/>
        <v>0</v>
      </c>
      <c r="F17" s="67"/>
      <c r="G17" s="86"/>
      <c r="H17" s="287"/>
      <c r="I17" s="16">
        <f t="shared" si="9"/>
        <v>0</v>
      </c>
      <c r="J17" s="42"/>
      <c r="K17" s="41"/>
      <c r="L17" s="288"/>
      <c r="M17" s="16">
        <f t="shared" si="0"/>
        <v>0</v>
      </c>
      <c r="N17" s="42"/>
      <c r="O17" s="289"/>
      <c r="P17" s="135"/>
      <c r="Q17" s="124">
        <f t="shared" si="1"/>
        <v>0</v>
      </c>
      <c r="R17" s="136"/>
      <c r="S17" s="139"/>
      <c r="T17" s="137"/>
      <c r="U17" s="115">
        <f t="shared" si="2"/>
        <v>0</v>
      </c>
      <c r="V17" s="136"/>
      <c r="W17" s="138"/>
      <c r="X17" s="135"/>
      <c r="Y17" s="115">
        <f t="shared" si="3"/>
        <v>0</v>
      </c>
      <c r="Z17" s="136"/>
      <c r="AA17" s="139"/>
      <c r="AB17" s="135"/>
      <c r="AC17" s="115">
        <f>AB17*83.5/100</f>
        <v>0</v>
      </c>
      <c r="AD17" s="136"/>
      <c r="AE17" s="138"/>
      <c r="AF17" s="135"/>
      <c r="AG17" s="115">
        <f t="shared" si="5"/>
        <v>0</v>
      </c>
      <c r="AH17" s="136"/>
      <c r="AI17" s="139"/>
      <c r="AJ17" s="137"/>
      <c r="AK17" s="115">
        <f t="shared" si="6"/>
        <v>0</v>
      </c>
      <c r="AL17" s="136"/>
      <c r="AM17" s="138"/>
      <c r="AN17" s="135"/>
      <c r="AO17" s="115">
        <f t="shared" si="7"/>
        <v>0</v>
      </c>
      <c r="AP17" s="151"/>
      <c r="AQ17" s="152"/>
    </row>
    <row r="18" spans="1:43" ht="60" customHeight="1" thickBot="1">
      <c r="A18" s="357"/>
      <c r="B18" s="153" t="s">
        <v>203</v>
      </c>
      <c r="C18" s="478" t="s">
        <v>204</v>
      </c>
      <c r="D18" s="286"/>
      <c r="E18" s="16">
        <f t="shared" si="8"/>
        <v>0</v>
      </c>
      <c r="F18" s="67"/>
      <c r="G18" s="293"/>
      <c r="H18" s="294"/>
      <c r="I18" s="16">
        <f t="shared" si="9"/>
        <v>0</v>
      </c>
      <c r="J18" s="295"/>
      <c r="K18" s="296"/>
      <c r="L18" s="297"/>
      <c r="M18" s="16">
        <f t="shared" si="0"/>
        <v>0</v>
      </c>
      <c r="N18" s="295"/>
      <c r="O18" s="298"/>
      <c r="P18" s="154"/>
      <c r="Q18" s="124">
        <f t="shared" si="1"/>
        <v>0</v>
      </c>
      <c r="R18" s="155"/>
      <c r="S18" s="158"/>
      <c r="T18" s="156"/>
      <c r="U18" s="115">
        <f t="shared" si="2"/>
        <v>0</v>
      </c>
      <c r="V18" s="155"/>
      <c r="W18" s="157"/>
      <c r="X18" s="154"/>
      <c r="Y18" s="115">
        <f t="shared" si="3"/>
        <v>0</v>
      </c>
      <c r="Z18" s="155"/>
      <c r="AA18" s="158"/>
      <c r="AB18" s="156"/>
      <c r="AC18" s="115">
        <f t="shared" si="4"/>
        <v>0</v>
      </c>
      <c r="AD18" s="155"/>
      <c r="AE18" s="157"/>
      <c r="AF18" s="154"/>
      <c r="AG18" s="115">
        <f t="shared" si="5"/>
        <v>0</v>
      </c>
      <c r="AH18" s="155"/>
      <c r="AI18" s="158"/>
      <c r="AJ18" s="156"/>
      <c r="AK18" s="115">
        <f t="shared" si="6"/>
        <v>0</v>
      </c>
      <c r="AL18" s="155"/>
      <c r="AM18" s="157"/>
      <c r="AN18" s="154"/>
      <c r="AO18" s="115">
        <f t="shared" si="7"/>
        <v>0</v>
      </c>
      <c r="AP18" s="159"/>
      <c r="AQ18" s="160"/>
    </row>
    <row r="19" spans="1:43" ht="15" customHeight="1">
      <c r="A19" s="161"/>
      <c r="B19" s="161"/>
      <c r="C19" s="162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3"/>
      <c r="AO19" s="163"/>
      <c r="AP19" s="163"/>
      <c r="AQ19" s="163"/>
    </row>
    <row r="20" spans="1:43" ht="15" customHeight="1">
      <c r="A20" s="309"/>
      <c r="B20" s="309"/>
      <c r="C20" s="310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163"/>
      <c r="U20" s="163"/>
      <c r="V20" s="163"/>
      <c r="W20" s="163"/>
      <c r="X20" s="163"/>
      <c r="Y20" s="163"/>
      <c r="Z20" s="163"/>
      <c r="AA20" s="163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3"/>
      <c r="AO20" s="163"/>
      <c r="AP20" s="163"/>
      <c r="AQ20" s="163"/>
    </row>
    <row r="21" spans="1:39" ht="26.25">
      <c r="A21" s="305" t="s">
        <v>521</v>
      </c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7"/>
      <c r="T21"/>
      <c r="U21"/>
      <c r="X21" s="163"/>
      <c r="Y21" s="163"/>
      <c r="Z21" s="163"/>
      <c r="AA21" s="163"/>
      <c r="AB21" s="165"/>
      <c r="AC21" s="165"/>
      <c r="AD21" s="165"/>
      <c r="AE21" s="165"/>
      <c r="AF21" s="165"/>
      <c r="AG21" s="165"/>
      <c r="AH21" s="165"/>
      <c r="AM21" s="166" t="s">
        <v>407</v>
      </c>
    </row>
    <row r="22" spans="1:34" ht="24" customHeight="1">
      <c r="A22" s="306"/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7"/>
      <c r="T22"/>
      <c r="U22"/>
      <c r="X22" s="163"/>
      <c r="Y22" s="163"/>
      <c r="Z22" s="163"/>
      <c r="AA22" s="163"/>
      <c r="AB22" s="165"/>
      <c r="AC22" s="165"/>
      <c r="AD22" s="165"/>
      <c r="AE22" s="165"/>
      <c r="AF22" s="165"/>
      <c r="AG22" s="165"/>
      <c r="AH22" s="165"/>
    </row>
    <row r="23" spans="1:43" ht="33.75" customHeight="1">
      <c r="A23" s="305" t="s">
        <v>466</v>
      </c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7"/>
      <c r="T23"/>
      <c r="U2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7"/>
      <c r="AJ23" s="167"/>
      <c r="AK23" s="167"/>
      <c r="AL23" s="167"/>
      <c r="AM23" s="168" t="s">
        <v>494</v>
      </c>
      <c r="AN23" s="167"/>
      <c r="AO23" s="167"/>
      <c r="AP23" s="167"/>
      <c r="AQ23" s="167"/>
    </row>
    <row r="24" spans="1:43" ht="33" customHeight="1">
      <c r="A24" s="306"/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7"/>
      <c r="T24"/>
      <c r="U24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7"/>
      <c r="AJ24" s="167"/>
      <c r="AK24" s="167"/>
      <c r="AL24" s="167"/>
      <c r="AM24" s="167"/>
      <c r="AN24" s="167"/>
      <c r="AO24" s="167"/>
      <c r="AP24" s="167"/>
      <c r="AQ24" s="167"/>
    </row>
    <row r="25" spans="1:43" ht="33.75" customHeight="1">
      <c r="A25" s="305" t="s">
        <v>499</v>
      </c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7"/>
      <c r="T25"/>
      <c r="U25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347" t="s">
        <v>467</v>
      </c>
      <c r="AJ25" s="347"/>
      <c r="AK25" s="347"/>
      <c r="AL25" s="347"/>
      <c r="AM25" s="347"/>
      <c r="AN25" s="347"/>
      <c r="AO25" s="347"/>
      <c r="AP25" s="347"/>
      <c r="AQ25" s="347"/>
    </row>
    <row r="26" spans="1:48" ht="27" customHeight="1">
      <c r="A26" s="306"/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7"/>
      <c r="T26"/>
      <c r="U26"/>
      <c r="X26" s="163"/>
      <c r="Y26" s="163"/>
      <c r="Z26" s="163"/>
      <c r="AA26" s="163"/>
      <c r="AB26" s="163"/>
      <c r="AC26" s="163"/>
      <c r="AD26" s="163"/>
      <c r="AI26" s="346" t="s">
        <v>468</v>
      </c>
      <c r="AJ26" s="346"/>
      <c r="AK26" s="346"/>
      <c r="AL26" s="346"/>
      <c r="AM26" s="346"/>
      <c r="AN26" s="346"/>
      <c r="AO26" s="346"/>
      <c r="AP26" s="346"/>
      <c r="AQ26" s="346"/>
      <c r="AR26" s="201"/>
      <c r="AS26" s="201"/>
      <c r="AT26" s="201"/>
      <c r="AU26" s="201"/>
      <c r="AV26" s="201"/>
    </row>
    <row r="27" spans="1:21" ht="26.25">
      <c r="A27" s="321" t="s">
        <v>506</v>
      </c>
      <c r="B27" s="321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2"/>
      <c r="N27" s="322"/>
      <c r="O27" s="322"/>
      <c r="P27" s="322"/>
      <c r="Q27" s="322"/>
      <c r="R27" s="306"/>
      <c r="S27" s="307"/>
      <c r="T27"/>
      <c r="U27"/>
    </row>
    <row r="28" spans="1:21" ht="26.25">
      <c r="A28" s="305" t="s">
        <v>514</v>
      </c>
      <c r="B28" s="305"/>
      <c r="C28" s="305"/>
      <c r="D28" s="305"/>
      <c r="E28" s="305"/>
      <c r="F28" s="305"/>
      <c r="G28" s="305"/>
      <c r="H28" s="305"/>
      <c r="I28" s="305"/>
      <c r="J28" s="306"/>
      <c r="K28" s="306"/>
      <c r="L28" s="306"/>
      <c r="M28" s="306"/>
      <c r="N28" s="306"/>
      <c r="O28" s="306"/>
      <c r="P28" s="306"/>
      <c r="Q28" s="306"/>
      <c r="R28" s="306"/>
      <c r="S28" s="307"/>
      <c r="T28"/>
      <c r="U28"/>
    </row>
    <row r="29" spans="1:21" ht="26.25">
      <c r="A29" s="305"/>
      <c r="B29" s="305"/>
      <c r="C29" s="305"/>
      <c r="D29" s="305"/>
      <c r="E29" s="305"/>
      <c r="F29" s="305"/>
      <c r="G29" s="305"/>
      <c r="H29" s="305"/>
      <c r="I29" s="305"/>
      <c r="J29" s="306"/>
      <c r="K29" s="306"/>
      <c r="L29" s="306"/>
      <c r="M29" s="306"/>
      <c r="N29" s="306"/>
      <c r="O29" s="306"/>
      <c r="P29" s="306"/>
      <c r="Q29" s="306"/>
      <c r="R29" s="306"/>
      <c r="S29" s="307"/>
      <c r="T29"/>
      <c r="U29"/>
    </row>
    <row r="30" spans="1:39" ht="21.75" customHeight="1">
      <c r="A30" s="305" t="s">
        <v>515</v>
      </c>
      <c r="B30" s="305"/>
      <c r="C30" s="305"/>
      <c r="D30" s="305"/>
      <c r="E30" s="305"/>
      <c r="F30" s="305"/>
      <c r="G30" s="305"/>
      <c r="H30" s="305"/>
      <c r="I30" s="305"/>
      <c r="J30" s="306"/>
      <c r="K30" s="306"/>
      <c r="L30" s="306"/>
      <c r="M30" s="306"/>
      <c r="N30" s="306"/>
      <c r="O30" s="306"/>
      <c r="P30" s="306"/>
      <c r="Q30" s="306"/>
      <c r="R30" s="306"/>
      <c r="S30" s="307"/>
      <c r="T30"/>
      <c r="U30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</row>
    <row r="31" spans="1:21" ht="26.25">
      <c r="A31" s="305" t="s">
        <v>516</v>
      </c>
      <c r="B31" s="305"/>
      <c r="C31" s="305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7"/>
      <c r="T31"/>
      <c r="U31"/>
    </row>
    <row r="32" spans="1:21" ht="26.25">
      <c r="A32" s="305"/>
      <c r="B32" s="305"/>
      <c r="C32" s="305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7"/>
      <c r="T32"/>
      <c r="U32"/>
    </row>
    <row r="33" spans="1:27" ht="34.5" customHeight="1">
      <c r="A33" s="305" t="s">
        <v>500</v>
      </c>
      <c r="B33" s="305" t="s">
        <v>498</v>
      </c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7"/>
      <c r="T33"/>
      <c r="U33"/>
      <c r="V33" s="169"/>
      <c r="W33" s="169"/>
      <c r="X33" s="169"/>
      <c r="Y33" s="169"/>
      <c r="Z33" s="169"/>
      <c r="AA33" s="169"/>
    </row>
    <row r="34" spans="1:21" ht="26.25">
      <c r="A34" s="306"/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7"/>
      <c r="T34"/>
      <c r="U34"/>
    </row>
    <row r="35" spans="1:21" ht="26.25">
      <c r="A35" s="305" t="s">
        <v>501</v>
      </c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6"/>
      <c r="N35" s="306"/>
      <c r="O35" s="306"/>
      <c r="P35" s="306"/>
      <c r="Q35" s="306"/>
      <c r="R35" s="306"/>
      <c r="S35" s="307"/>
      <c r="T35"/>
      <c r="U35"/>
    </row>
    <row r="36" spans="1:19" ht="26.25">
      <c r="A36" s="305" t="s">
        <v>502</v>
      </c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6"/>
    </row>
    <row r="37" spans="1:19" ht="26.25">
      <c r="A37" s="306"/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</row>
    <row r="38" spans="1:19" ht="26.25">
      <c r="A38" s="306"/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</row>
  </sheetData>
  <sheetProtection/>
  <mergeCells count="23">
    <mergeCell ref="AI26:AQ26"/>
    <mergeCell ref="A8:A18"/>
    <mergeCell ref="H4:K6"/>
    <mergeCell ref="B16:B17"/>
    <mergeCell ref="AJ4:AM6"/>
    <mergeCell ref="D3:AQ3"/>
    <mergeCell ref="B8:B9"/>
    <mergeCell ref="B10:B14"/>
    <mergeCell ref="AI25:AQ25"/>
    <mergeCell ref="D4:G6"/>
    <mergeCell ref="B4:B7"/>
    <mergeCell ref="C4:C7"/>
    <mergeCell ref="AF4:AI6"/>
    <mergeCell ref="AB4:AE6"/>
    <mergeCell ref="AN4:AQ6"/>
    <mergeCell ref="A1:B1"/>
    <mergeCell ref="AM1:AQ1"/>
    <mergeCell ref="C1:AI1"/>
    <mergeCell ref="L4:O6"/>
    <mergeCell ref="P4:S6"/>
    <mergeCell ref="A4:A7"/>
    <mergeCell ref="T4:W6"/>
    <mergeCell ref="X4:AA6"/>
  </mergeCells>
  <printOptions/>
  <pageMargins left="0.7" right="0.7" top="0.75" bottom="0.75" header="0.3" footer="0.3"/>
  <pageSetup fitToHeight="1" fitToWidth="1" horizontalDpi="600" verticalDpi="600" orientation="landscape" paperSize="8" scale="3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58"/>
  <sheetViews>
    <sheetView zoomScale="40" zoomScaleNormal="40" zoomScalePageLayoutView="0" workbookViewId="0" topLeftCell="A1">
      <selection activeCell="BI36" sqref="BI36"/>
    </sheetView>
  </sheetViews>
  <sheetFormatPr defaultColWidth="9.140625" defaultRowHeight="15"/>
  <cols>
    <col min="1" max="1" width="25.140625" style="170" customWidth="1"/>
    <col min="2" max="2" width="32.7109375" style="170" customWidth="1"/>
    <col min="3" max="3" width="63.8515625" style="170" bestFit="1" customWidth="1"/>
    <col min="4" max="4" width="14.00390625" style="170" hidden="1" customWidth="1"/>
    <col min="5" max="5" width="25.00390625" style="170" hidden="1" customWidth="1"/>
    <col min="6" max="6" width="20.8515625" style="170" hidden="1" customWidth="1"/>
    <col min="7" max="7" width="46.7109375" style="170" customWidth="1"/>
    <col min="8" max="8" width="14.00390625" style="170" hidden="1" customWidth="1"/>
    <col min="9" max="9" width="25.00390625" style="170" hidden="1" customWidth="1"/>
    <col min="10" max="10" width="20.8515625" style="170" hidden="1" customWidth="1"/>
    <col min="11" max="11" width="49.7109375" style="170" customWidth="1"/>
    <col min="12" max="12" width="24.140625" style="170" hidden="1" customWidth="1"/>
    <col min="13" max="13" width="25.00390625" style="170" hidden="1" customWidth="1"/>
    <col min="14" max="14" width="20.8515625" style="170" hidden="1" customWidth="1"/>
    <col min="15" max="15" width="41.7109375" style="170" customWidth="1"/>
    <col min="16" max="16" width="13.8515625" style="170" hidden="1" customWidth="1"/>
    <col min="17" max="17" width="25.00390625" style="170" hidden="1" customWidth="1"/>
    <col min="18" max="18" width="20.7109375" style="170" hidden="1" customWidth="1"/>
    <col min="19" max="19" width="46.28125" style="170" customWidth="1"/>
    <col min="20" max="20" width="24.140625" style="170" hidden="1" customWidth="1"/>
    <col min="21" max="21" width="25.7109375" style="170" hidden="1" customWidth="1"/>
    <col min="22" max="22" width="20.8515625" style="170" hidden="1" customWidth="1"/>
    <col min="23" max="23" width="42.00390625" style="170" customWidth="1"/>
    <col min="24" max="24" width="13.8515625" style="170" hidden="1" customWidth="1"/>
    <col min="25" max="25" width="25.00390625" style="170" hidden="1" customWidth="1"/>
    <col min="26" max="26" width="20.7109375" style="170" hidden="1" customWidth="1"/>
    <col min="27" max="27" width="46.00390625" style="170" customWidth="1"/>
    <col min="28" max="28" width="24.140625" style="170" hidden="1" customWidth="1"/>
    <col min="29" max="29" width="25.00390625" style="170" hidden="1" customWidth="1"/>
    <col min="30" max="30" width="20.8515625" style="170" hidden="1" customWidth="1"/>
    <col min="31" max="31" width="41.421875" style="170" customWidth="1"/>
    <col min="32" max="32" width="13.8515625" style="170" hidden="1" customWidth="1"/>
    <col min="33" max="33" width="25.00390625" style="170" hidden="1" customWidth="1"/>
    <col min="34" max="34" width="20.7109375" style="170" hidden="1" customWidth="1"/>
    <col min="35" max="35" width="35.28125" style="170" customWidth="1"/>
    <col min="36" max="38" width="13.8515625" style="170" hidden="1" customWidth="1"/>
    <col min="39" max="39" width="34.140625" style="170" customWidth="1"/>
    <col min="40" max="41" width="14.28125" style="170" hidden="1" customWidth="1"/>
    <col min="42" max="42" width="20.00390625" style="170" hidden="1" customWidth="1"/>
    <col min="43" max="43" width="40.28125" style="170" customWidth="1"/>
    <col min="44" max="16384" width="9.140625" style="170" customWidth="1"/>
  </cols>
  <sheetData>
    <row r="1" spans="1:43" ht="99.75" customHeight="1">
      <c r="A1" s="347"/>
      <c r="B1" s="347"/>
      <c r="C1" s="348" t="s">
        <v>491</v>
      </c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9" t="s">
        <v>121</v>
      </c>
      <c r="AK1" s="9"/>
      <c r="AL1" s="9"/>
      <c r="AM1" s="350"/>
      <c r="AN1" s="350"/>
      <c r="AO1" s="350"/>
      <c r="AP1" s="350"/>
      <c r="AQ1" s="350"/>
    </row>
    <row r="2" spans="1:43" ht="29.2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1" t="s">
        <v>410</v>
      </c>
      <c r="AN2" s="10"/>
      <c r="AO2" s="10"/>
      <c r="AP2" s="10"/>
      <c r="AQ2" s="10"/>
    </row>
    <row r="3" spans="1:43" ht="59.25" customHeight="1" thickBot="1">
      <c r="A3" s="10"/>
      <c r="B3" s="10"/>
      <c r="C3" s="12"/>
      <c r="D3" s="340" t="s">
        <v>120</v>
      </c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2"/>
    </row>
    <row r="4" spans="1:43" ht="12" customHeight="1">
      <c r="A4" s="345" t="s">
        <v>0</v>
      </c>
      <c r="B4" s="345" t="s">
        <v>13</v>
      </c>
      <c r="C4" s="345" t="s">
        <v>60</v>
      </c>
      <c r="D4" s="331" t="s">
        <v>54</v>
      </c>
      <c r="E4" s="332"/>
      <c r="F4" s="332"/>
      <c r="G4" s="333"/>
      <c r="H4" s="331" t="s">
        <v>55</v>
      </c>
      <c r="I4" s="332"/>
      <c r="J4" s="332"/>
      <c r="K4" s="333"/>
      <c r="L4" s="331" t="s">
        <v>87</v>
      </c>
      <c r="M4" s="332"/>
      <c r="N4" s="332"/>
      <c r="O4" s="333"/>
      <c r="P4" s="331" t="s">
        <v>88</v>
      </c>
      <c r="Q4" s="332"/>
      <c r="R4" s="332"/>
      <c r="S4" s="333"/>
      <c r="T4" s="331" t="s">
        <v>89</v>
      </c>
      <c r="U4" s="332"/>
      <c r="V4" s="332"/>
      <c r="W4" s="333"/>
      <c r="X4" s="331" t="s">
        <v>518</v>
      </c>
      <c r="Y4" s="332"/>
      <c r="Z4" s="332"/>
      <c r="AA4" s="333"/>
      <c r="AB4" s="331" t="s">
        <v>90</v>
      </c>
      <c r="AC4" s="332"/>
      <c r="AD4" s="332"/>
      <c r="AE4" s="333"/>
      <c r="AF4" s="331" t="s">
        <v>91</v>
      </c>
      <c r="AG4" s="332"/>
      <c r="AH4" s="332"/>
      <c r="AI4" s="333"/>
      <c r="AJ4" s="331" t="s">
        <v>56</v>
      </c>
      <c r="AK4" s="332"/>
      <c r="AL4" s="332"/>
      <c r="AM4" s="333"/>
      <c r="AN4" s="331" t="s">
        <v>92</v>
      </c>
      <c r="AO4" s="332"/>
      <c r="AP4" s="332"/>
      <c r="AQ4" s="333"/>
    </row>
    <row r="5" spans="1:43" ht="57" customHeight="1">
      <c r="A5" s="343"/>
      <c r="B5" s="343"/>
      <c r="C5" s="343"/>
      <c r="D5" s="334"/>
      <c r="E5" s="335"/>
      <c r="F5" s="335"/>
      <c r="G5" s="336"/>
      <c r="H5" s="334"/>
      <c r="I5" s="335"/>
      <c r="J5" s="335"/>
      <c r="K5" s="336"/>
      <c r="L5" s="334"/>
      <c r="M5" s="335"/>
      <c r="N5" s="335"/>
      <c r="O5" s="336"/>
      <c r="P5" s="334"/>
      <c r="Q5" s="335"/>
      <c r="R5" s="335"/>
      <c r="S5" s="336"/>
      <c r="T5" s="334"/>
      <c r="U5" s="335"/>
      <c r="V5" s="335"/>
      <c r="W5" s="336"/>
      <c r="X5" s="334"/>
      <c r="Y5" s="335"/>
      <c r="Z5" s="335"/>
      <c r="AA5" s="336"/>
      <c r="AB5" s="334"/>
      <c r="AC5" s="335"/>
      <c r="AD5" s="335"/>
      <c r="AE5" s="336"/>
      <c r="AF5" s="334"/>
      <c r="AG5" s="335"/>
      <c r="AH5" s="335"/>
      <c r="AI5" s="336"/>
      <c r="AJ5" s="334"/>
      <c r="AK5" s="335"/>
      <c r="AL5" s="335"/>
      <c r="AM5" s="336"/>
      <c r="AN5" s="334"/>
      <c r="AO5" s="335"/>
      <c r="AP5" s="335"/>
      <c r="AQ5" s="336"/>
    </row>
    <row r="6" spans="1:43" ht="84" customHeight="1" thickBot="1">
      <c r="A6" s="343"/>
      <c r="B6" s="343"/>
      <c r="C6" s="343"/>
      <c r="D6" s="337"/>
      <c r="E6" s="338"/>
      <c r="F6" s="338"/>
      <c r="G6" s="339"/>
      <c r="H6" s="337"/>
      <c r="I6" s="338"/>
      <c r="J6" s="338"/>
      <c r="K6" s="339"/>
      <c r="L6" s="337"/>
      <c r="M6" s="338"/>
      <c r="N6" s="338"/>
      <c r="O6" s="339"/>
      <c r="P6" s="337"/>
      <c r="Q6" s="338"/>
      <c r="R6" s="338"/>
      <c r="S6" s="339"/>
      <c r="T6" s="337"/>
      <c r="U6" s="338"/>
      <c r="V6" s="338"/>
      <c r="W6" s="339"/>
      <c r="X6" s="337"/>
      <c r="Y6" s="338"/>
      <c r="Z6" s="338"/>
      <c r="AA6" s="339"/>
      <c r="AB6" s="337"/>
      <c r="AC6" s="338"/>
      <c r="AD6" s="338"/>
      <c r="AE6" s="339"/>
      <c r="AF6" s="337"/>
      <c r="AG6" s="338"/>
      <c r="AH6" s="338"/>
      <c r="AI6" s="339"/>
      <c r="AJ6" s="337"/>
      <c r="AK6" s="338"/>
      <c r="AL6" s="338"/>
      <c r="AM6" s="339"/>
      <c r="AN6" s="337"/>
      <c r="AO6" s="338"/>
      <c r="AP6" s="338"/>
      <c r="AQ6" s="339"/>
    </row>
    <row r="7" spans="1:43" ht="108" customHeight="1" thickBot="1">
      <c r="A7" s="344"/>
      <c r="B7" s="344"/>
      <c r="C7" s="344"/>
      <c r="D7" s="13" t="s">
        <v>470</v>
      </c>
      <c r="E7" s="14" t="s">
        <v>473</v>
      </c>
      <c r="F7" s="13" t="s">
        <v>471</v>
      </c>
      <c r="G7" s="13" t="s">
        <v>472</v>
      </c>
      <c r="H7" s="13" t="s">
        <v>470</v>
      </c>
      <c r="I7" s="14" t="s">
        <v>473</v>
      </c>
      <c r="J7" s="13" t="s">
        <v>471</v>
      </c>
      <c r="K7" s="13" t="s">
        <v>472</v>
      </c>
      <c r="L7" s="13" t="s">
        <v>470</v>
      </c>
      <c r="M7" s="14" t="s">
        <v>473</v>
      </c>
      <c r="N7" s="13" t="s">
        <v>471</v>
      </c>
      <c r="O7" s="13" t="s">
        <v>472</v>
      </c>
      <c r="P7" s="13" t="s">
        <v>470</v>
      </c>
      <c r="Q7" s="14" t="s">
        <v>473</v>
      </c>
      <c r="R7" s="13" t="s">
        <v>471</v>
      </c>
      <c r="S7" s="13" t="s">
        <v>472</v>
      </c>
      <c r="T7" s="13" t="s">
        <v>470</v>
      </c>
      <c r="U7" s="14" t="s">
        <v>473</v>
      </c>
      <c r="V7" s="13" t="s">
        <v>471</v>
      </c>
      <c r="W7" s="13" t="s">
        <v>472</v>
      </c>
      <c r="X7" s="13" t="s">
        <v>470</v>
      </c>
      <c r="Y7" s="14" t="s">
        <v>473</v>
      </c>
      <c r="Z7" s="13" t="s">
        <v>471</v>
      </c>
      <c r="AA7" s="13" t="s">
        <v>472</v>
      </c>
      <c r="AB7" s="13" t="s">
        <v>470</v>
      </c>
      <c r="AC7" s="14" t="s">
        <v>473</v>
      </c>
      <c r="AD7" s="13" t="s">
        <v>471</v>
      </c>
      <c r="AE7" s="13" t="s">
        <v>472</v>
      </c>
      <c r="AF7" s="13" t="s">
        <v>470</v>
      </c>
      <c r="AG7" s="14" t="s">
        <v>473</v>
      </c>
      <c r="AH7" s="13" t="s">
        <v>471</v>
      </c>
      <c r="AI7" s="13" t="s">
        <v>472</v>
      </c>
      <c r="AJ7" s="13" t="s">
        <v>422</v>
      </c>
      <c r="AK7" s="14" t="s">
        <v>427</v>
      </c>
      <c r="AL7" s="13" t="s">
        <v>423</v>
      </c>
      <c r="AM7" s="13" t="s">
        <v>472</v>
      </c>
      <c r="AN7" s="13" t="s">
        <v>422</v>
      </c>
      <c r="AO7" s="14" t="s">
        <v>427</v>
      </c>
      <c r="AP7" s="13" t="s">
        <v>423</v>
      </c>
      <c r="AQ7" s="13" t="s">
        <v>472</v>
      </c>
    </row>
    <row r="8" spans="1:43" ht="60" customHeight="1" thickBot="1">
      <c r="A8" s="360" t="s">
        <v>3</v>
      </c>
      <c r="B8" s="345" t="s">
        <v>21</v>
      </c>
      <c r="C8" s="480" t="s">
        <v>483</v>
      </c>
      <c r="D8" s="66"/>
      <c r="E8" s="16">
        <f>D8*53.86/100</f>
        <v>0</v>
      </c>
      <c r="F8" s="21"/>
      <c r="G8" s="68"/>
      <c r="H8" s="15"/>
      <c r="I8" s="16">
        <f>H8*53.86/100</f>
        <v>0</v>
      </c>
      <c r="J8" s="21"/>
      <c r="K8" s="22"/>
      <c r="L8" s="66"/>
      <c r="M8" s="16">
        <f>L8*53.86/100</f>
        <v>0</v>
      </c>
      <c r="N8" s="21"/>
      <c r="O8" s="68"/>
      <c r="P8" s="23"/>
      <c r="Q8" s="16">
        <f>P8*53.86/100</f>
        <v>0</v>
      </c>
      <c r="R8" s="19"/>
      <c r="S8" s="22"/>
      <c r="T8" s="66"/>
      <c r="U8" s="16">
        <f>T8*53.86/100</f>
        <v>0</v>
      </c>
      <c r="V8" s="21"/>
      <c r="W8" s="68"/>
      <c r="X8" s="23"/>
      <c r="Y8" s="16">
        <f>X8*53.86/100</f>
        <v>0</v>
      </c>
      <c r="Z8" s="19"/>
      <c r="AA8" s="22"/>
      <c r="AB8" s="66"/>
      <c r="AC8" s="16">
        <f>AB8*53.86/100</f>
        <v>0</v>
      </c>
      <c r="AD8" s="21"/>
      <c r="AE8" s="68"/>
      <c r="AF8" s="23"/>
      <c r="AG8" s="16">
        <f>AF8*53.86/100</f>
        <v>0</v>
      </c>
      <c r="AH8" s="19"/>
      <c r="AI8" s="22"/>
      <c r="AJ8" s="69"/>
      <c r="AK8" s="172">
        <f>AJ8*83.5/100</f>
        <v>0</v>
      </c>
      <c r="AL8" s="19"/>
      <c r="AM8" s="68"/>
      <c r="AN8" s="24"/>
      <c r="AO8" s="172">
        <f>AN8*83.5/100</f>
        <v>0</v>
      </c>
      <c r="AP8" s="25"/>
      <c r="AQ8" s="26"/>
    </row>
    <row r="9" spans="1:43" ht="60" customHeight="1" thickBot="1">
      <c r="A9" s="361"/>
      <c r="B9" s="343"/>
      <c r="C9" s="480" t="s">
        <v>490</v>
      </c>
      <c r="D9" s="73"/>
      <c r="E9" s="16">
        <f aca="true" t="shared" si="0" ref="E9:E39">D9*53.86/100</f>
        <v>0</v>
      </c>
      <c r="F9" s="28"/>
      <c r="G9" s="74"/>
      <c r="H9" s="27"/>
      <c r="I9" s="16">
        <f aca="true" t="shared" si="1" ref="I9:I39">H9*53.86/100</f>
        <v>0</v>
      </c>
      <c r="J9" s="28"/>
      <c r="K9" s="29"/>
      <c r="L9" s="73"/>
      <c r="M9" s="16">
        <f aca="true" t="shared" si="2" ref="M9:M39">L9*53.86/100</f>
        <v>0</v>
      </c>
      <c r="N9" s="28"/>
      <c r="O9" s="74"/>
      <c r="P9" s="30"/>
      <c r="Q9" s="16">
        <f aca="true" t="shared" si="3" ref="Q9:Q39">P9*53.86/100</f>
        <v>0</v>
      </c>
      <c r="R9" s="31"/>
      <c r="S9" s="29"/>
      <c r="T9" s="73"/>
      <c r="U9" s="16">
        <f aca="true" t="shared" si="4" ref="U9:U39">T9*53.86/100</f>
        <v>0</v>
      </c>
      <c r="V9" s="28"/>
      <c r="W9" s="74"/>
      <c r="X9" s="30"/>
      <c r="Y9" s="16">
        <f aca="true" t="shared" si="5" ref="Y9:Y39">X9*53.86/100</f>
        <v>0</v>
      </c>
      <c r="Z9" s="31"/>
      <c r="AA9" s="29"/>
      <c r="AB9" s="73"/>
      <c r="AC9" s="16">
        <f aca="true" t="shared" si="6" ref="AC9:AC39">AB9*53.86/100</f>
        <v>0</v>
      </c>
      <c r="AD9" s="28"/>
      <c r="AE9" s="74"/>
      <c r="AF9" s="30"/>
      <c r="AG9" s="16">
        <f aca="true" t="shared" si="7" ref="AG9:AG39">AF9*53.86/100</f>
        <v>0</v>
      </c>
      <c r="AH9" s="31"/>
      <c r="AI9" s="29"/>
      <c r="AJ9" s="75"/>
      <c r="AK9" s="172">
        <f aca="true" t="shared" si="8" ref="AK9:AK39">AJ9*83.5/100</f>
        <v>0</v>
      </c>
      <c r="AL9" s="31"/>
      <c r="AM9" s="74"/>
      <c r="AN9" s="30"/>
      <c r="AO9" s="172">
        <f aca="true" t="shared" si="9" ref="AO9:AO39">AN9*83.5/100</f>
        <v>0</v>
      </c>
      <c r="AP9" s="31"/>
      <c r="AQ9" s="29"/>
    </row>
    <row r="10" spans="1:43" ht="60" customHeight="1" thickBot="1">
      <c r="A10" s="361"/>
      <c r="B10" s="343"/>
      <c r="C10" s="480" t="s">
        <v>489</v>
      </c>
      <c r="D10" s="73"/>
      <c r="E10" s="16">
        <f t="shared" si="0"/>
        <v>0</v>
      </c>
      <c r="F10" s="28"/>
      <c r="G10" s="74"/>
      <c r="H10" s="27"/>
      <c r="I10" s="16">
        <f t="shared" si="1"/>
        <v>0</v>
      </c>
      <c r="J10" s="28"/>
      <c r="K10" s="29"/>
      <c r="L10" s="73"/>
      <c r="M10" s="16">
        <f t="shared" si="2"/>
        <v>0</v>
      </c>
      <c r="N10" s="28"/>
      <c r="O10" s="74"/>
      <c r="P10" s="30"/>
      <c r="Q10" s="16">
        <f t="shared" si="3"/>
        <v>0</v>
      </c>
      <c r="R10" s="31"/>
      <c r="S10" s="29"/>
      <c r="T10" s="73"/>
      <c r="U10" s="16">
        <f t="shared" si="4"/>
        <v>0</v>
      </c>
      <c r="V10" s="28"/>
      <c r="W10" s="74"/>
      <c r="X10" s="30"/>
      <c r="Y10" s="16">
        <f t="shared" si="5"/>
        <v>0</v>
      </c>
      <c r="Z10" s="31"/>
      <c r="AA10" s="29"/>
      <c r="AB10" s="73"/>
      <c r="AC10" s="16">
        <f t="shared" si="6"/>
        <v>0</v>
      </c>
      <c r="AD10" s="28"/>
      <c r="AE10" s="74"/>
      <c r="AF10" s="30"/>
      <c r="AG10" s="16">
        <f t="shared" si="7"/>
        <v>0</v>
      </c>
      <c r="AH10" s="31"/>
      <c r="AI10" s="29"/>
      <c r="AJ10" s="75"/>
      <c r="AK10" s="172"/>
      <c r="AL10" s="31"/>
      <c r="AM10" s="74"/>
      <c r="AN10" s="30"/>
      <c r="AO10" s="172"/>
      <c r="AP10" s="31"/>
      <c r="AQ10" s="29"/>
    </row>
    <row r="11" spans="1:43" ht="60" customHeight="1" thickBot="1">
      <c r="A11" s="361"/>
      <c r="B11" s="343"/>
      <c r="C11" s="480" t="s">
        <v>487</v>
      </c>
      <c r="D11" s="73"/>
      <c r="E11" s="16">
        <f t="shared" si="0"/>
        <v>0</v>
      </c>
      <c r="F11" s="28"/>
      <c r="G11" s="74"/>
      <c r="H11" s="27"/>
      <c r="I11" s="16">
        <f t="shared" si="1"/>
        <v>0</v>
      </c>
      <c r="J11" s="28"/>
      <c r="K11" s="29"/>
      <c r="L11" s="73"/>
      <c r="M11" s="16">
        <f t="shared" si="2"/>
        <v>0</v>
      </c>
      <c r="N11" s="28"/>
      <c r="O11" s="74"/>
      <c r="P11" s="30"/>
      <c r="Q11" s="16">
        <f t="shared" si="3"/>
        <v>0</v>
      </c>
      <c r="R11" s="31"/>
      <c r="S11" s="29"/>
      <c r="T11" s="73"/>
      <c r="U11" s="16">
        <f t="shared" si="4"/>
        <v>0</v>
      </c>
      <c r="V11" s="28"/>
      <c r="W11" s="74"/>
      <c r="X11" s="30"/>
      <c r="Y11" s="16">
        <f t="shared" si="5"/>
        <v>0</v>
      </c>
      <c r="Z11" s="31"/>
      <c r="AA11" s="29"/>
      <c r="AB11" s="73"/>
      <c r="AC11" s="16">
        <f t="shared" si="6"/>
        <v>0</v>
      </c>
      <c r="AD11" s="28"/>
      <c r="AE11" s="74"/>
      <c r="AF11" s="30"/>
      <c r="AG11" s="16">
        <f t="shared" si="7"/>
        <v>0</v>
      </c>
      <c r="AH11" s="31"/>
      <c r="AI11" s="29"/>
      <c r="AJ11" s="75"/>
      <c r="AK11" s="172"/>
      <c r="AL11" s="31"/>
      <c r="AM11" s="74"/>
      <c r="AN11" s="30"/>
      <c r="AO11" s="172"/>
      <c r="AP11" s="31"/>
      <c r="AQ11" s="29"/>
    </row>
    <row r="12" spans="1:43" ht="60" customHeight="1" thickBot="1">
      <c r="A12" s="361"/>
      <c r="B12" s="359"/>
      <c r="C12" s="481" t="s">
        <v>206</v>
      </c>
      <c r="D12" s="98">
        <v>90</v>
      </c>
      <c r="E12" s="35">
        <f t="shared" si="0"/>
        <v>48.474</v>
      </c>
      <c r="F12" s="34">
        <v>139</v>
      </c>
      <c r="G12" s="72">
        <v>200</v>
      </c>
      <c r="H12" s="32">
        <v>110</v>
      </c>
      <c r="I12" s="35">
        <f t="shared" si="1"/>
        <v>59.246</v>
      </c>
      <c r="J12" s="34">
        <v>170</v>
      </c>
      <c r="K12" s="33">
        <v>275</v>
      </c>
      <c r="L12" s="73"/>
      <c r="M12" s="16">
        <f t="shared" si="2"/>
        <v>0</v>
      </c>
      <c r="N12" s="28"/>
      <c r="O12" s="74"/>
      <c r="P12" s="30"/>
      <c r="Q12" s="16">
        <f t="shared" si="3"/>
        <v>0</v>
      </c>
      <c r="R12" s="31"/>
      <c r="S12" s="29"/>
      <c r="T12" s="98">
        <v>425</v>
      </c>
      <c r="U12" s="35">
        <f t="shared" si="4"/>
        <v>228.905</v>
      </c>
      <c r="V12" s="34">
        <v>654</v>
      </c>
      <c r="W12" s="72">
        <v>2400</v>
      </c>
      <c r="X12" s="30"/>
      <c r="Y12" s="16">
        <f t="shared" si="5"/>
        <v>0</v>
      </c>
      <c r="Z12" s="31"/>
      <c r="AA12" s="29"/>
      <c r="AB12" s="98">
        <v>525</v>
      </c>
      <c r="AC12" s="35">
        <f t="shared" si="6"/>
        <v>282.765</v>
      </c>
      <c r="AD12" s="34">
        <v>808</v>
      </c>
      <c r="AE12" s="72">
        <v>3600</v>
      </c>
      <c r="AF12" s="30"/>
      <c r="AG12" s="16">
        <f t="shared" si="7"/>
        <v>0</v>
      </c>
      <c r="AH12" s="31"/>
      <c r="AI12" s="29"/>
      <c r="AJ12" s="75"/>
      <c r="AK12" s="172">
        <f t="shared" si="8"/>
        <v>0</v>
      </c>
      <c r="AL12" s="31"/>
      <c r="AM12" s="74"/>
      <c r="AN12" s="30"/>
      <c r="AO12" s="172">
        <f t="shared" si="9"/>
        <v>0</v>
      </c>
      <c r="AP12" s="31"/>
      <c r="AQ12" s="64">
        <v>600</v>
      </c>
    </row>
    <row r="13" spans="1:43" ht="60" customHeight="1" thickBot="1">
      <c r="A13" s="361"/>
      <c r="B13" s="358"/>
      <c r="C13" s="482" t="s">
        <v>488</v>
      </c>
      <c r="D13" s="82"/>
      <c r="E13" s="16">
        <f t="shared" si="0"/>
        <v>0</v>
      </c>
      <c r="F13" s="52"/>
      <c r="G13" s="96"/>
      <c r="H13" s="50"/>
      <c r="I13" s="16">
        <f t="shared" si="1"/>
        <v>0</v>
      </c>
      <c r="J13" s="52"/>
      <c r="K13" s="53"/>
      <c r="L13" s="82"/>
      <c r="M13" s="16">
        <f t="shared" si="2"/>
        <v>0</v>
      </c>
      <c r="N13" s="52"/>
      <c r="O13" s="96"/>
      <c r="P13" s="54"/>
      <c r="Q13" s="16">
        <f t="shared" si="3"/>
        <v>0</v>
      </c>
      <c r="R13" s="55"/>
      <c r="S13" s="53"/>
      <c r="T13" s="82"/>
      <c r="U13" s="16">
        <f t="shared" si="4"/>
        <v>0</v>
      </c>
      <c r="V13" s="52"/>
      <c r="W13" s="96"/>
      <c r="X13" s="54"/>
      <c r="Y13" s="16">
        <f t="shared" si="5"/>
        <v>0</v>
      </c>
      <c r="Z13" s="55"/>
      <c r="AA13" s="53"/>
      <c r="AB13" s="82"/>
      <c r="AC13" s="16">
        <f t="shared" si="6"/>
        <v>0</v>
      </c>
      <c r="AD13" s="52"/>
      <c r="AE13" s="96"/>
      <c r="AF13" s="54"/>
      <c r="AG13" s="16">
        <f t="shared" si="7"/>
        <v>0</v>
      </c>
      <c r="AH13" s="55"/>
      <c r="AI13" s="53"/>
      <c r="AJ13" s="81"/>
      <c r="AK13" s="172">
        <f t="shared" si="8"/>
        <v>0</v>
      </c>
      <c r="AL13" s="55"/>
      <c r="AM13" s="96"/>
      <c r="AN13" s="54"/>
      <c r="AO13" s="172">
        <f t="shared" si="9"/>
        <v>0</v>
      </c>
      <c r="AP13" s="55"/>
      <c r="AQ13" s="53"/>
    </row>
    <row r="14" spans="1:43" ht="60" customHeight="1" thickBot="1">
      <c r="A14" s="361"/>
      <c r="B14" s="343" t="s">
        <v>22</v>
      </c>
      <c r="C14" s="483" t="s">
        <v>486</v>
      </c>
      <c r="D14" s="66"/>
      <c r="E14" s="16">
        <f t="shared" si="0"/>
        <v>0</v>
      </c>
      <c r="F14" s="21"/>
      <c r="G14" s="68"/>
      <c r="H14" s="15"/>
      <c r="I14" s="16">
        <f t="shared" si="1"/>
        <v>0</v>
      </c>
      <c r="J14" s="21"/>
      <c r="K14" s="22"/>
      <c r="L14" s="66"/>
      <c r="M14" s="16">
        <f t="shared" si="2"/>
        <v>0</v>
      </c>
      <c r="N14" s="21"/>
      <c r="O14" s="68"/>
      <c r="P14" s="23"/>
      <c r="Q14" s="16">
        <f t="shared" si="3"/>
        <v>0</v>
      </c>
      <c r="R14" s="19"/>
      <c r="S14" s="22"/>
      <c r="T14" s="66"/>
      <c r="U14" s="16">
        <f t="shared" si="4"/>
        <v>0</v>
      </c>
      <c r="V14" s="21"/>
      <c r="W14" s="68"/>
      <c r="X14" s="23"/>
      <c r="Y14" s="16">
        <f t="shared" si="5"/>
        <v>0</v>
      </c>
      <c r="Z14" s="19"/>
      <c r="AA14" s="22"/>
      <c r="AB14" s="66"/>
      <c r="AC14" s="16">
        <f t="shared" si="6"/>
        <v>0</v>
      </c>
      <c r="AD14" s="21"/>
      <c r="AE14" s="68"/>
      <c r="AF14" s="23"/>
      <c r="AG14" s="16">
        <f t="shared" si="7"/>
        <v>0</v>
      </c>
      <c r="AH14" s="19"/>
      <c r="AI14" s="22"/>
      <c r="AJ14" s="23"/>
      <c r="AK14" s="172">
        <f t="shared" si="8"/>
        <v>0</v>
      </c>
      <c r="AL14" s="19"/>
      <c r="AM14" s="68"/>
      <c r="AN14" s="23"/>
      <c r="AO14" s="172">
        <f t="shared" si="9"/>
        <v>0</v>
      </c>
      <c r="AP14" s="19"/>
      <c r="AQ14" s="22"/>
    </row>
    <row r="15" spans="1:43" ht="60" customHeight="1" thickBot="1">
      <c r="A15" s="361"/>
      <c r="B15" s="343"/>
      <c r="C15" s="484" t="s">
        <v>207</v>
      </c>
      <c r="D15" s="73"/>
      <c r="E15" s="16">
        <f t="shared" si="0"/>
        <v>0</v>
      </c>
      <c r="F15" s="28"/>
      <c r="G15" s="74"/>
      <c r="H15" s="27"/>
      <c r="I15" s="16">
        <f t="shared" si="1"/>
        <v>0</v>
      </c>
      <c r="J15" s="28"/>
      <c r="K15" s="29"/>
      <c r="L15" s="73"/>
      <c r="M15" s="16">
        <f t="shared" si="2"/>
        <v>0</v>
      </c>
      <c r="N15" s="28"/>
      <c r="O15" s="74"/>
      <c r="P15" s="30"/>
      <c r="Q15" s="16">
        <f t="shared" si="3"/>
        <v>0</v>
      </c>
      <c r="R15" s="31"/>
      <c r="S15" s="29"/>
      <c r="T15" s="73"/>
      <c r="U15" s="16">
        <f t="shared" si="4"/>
        <v>0</v>
      </c>
      <c r="V15" s="28"/>
      <c r="W15" s="74"/>
      <c r="X15" s="30"/>
      <c r="Y15" s="16">
        <f t="shared" si="5"/>
        <v>0</v>
      </c>
      <c r="Z15" s="31"/>
      <c r="AA15" s="29"/>
      <c r="AB15" s="73"/>
      <c r="AC15" s="16">
        <f t="shared" si="6"/>
        <v>0</v>
      </c>
      <c r="AD15" s="28"/>
      <c r="AE15" s="74"/>
      <c r="AF15" s="30"/>
      <c r="AG15" s="16">
        <f t="shared" si="7"/>
        <v>0</v>
      </c>
      <c r="AH15" s="31"/>
      <c r="AI15" s="29"/>
      <c r="AJ15" s="30"/>
      <c r="AK15" s="172">
        <f t="shared" si="8"/>
        <v>0</v>
      </c>
      <c r="AL15" s="31"/>
      <c r="AM15" s="74"/>
      <c r="AN15" s="30"/>
      <c r="AO15" s="172">
        <f t="shared" si="9"/>
        <v>0</v>
      </c>
      <c r="AP15" s="31"/>
      <c r="AQ15" s="29"/>
    </row>
    <row r="16" spans="1:43" ht="60" customHeight="1" thickBot="1">
      <c r="A16" s="361"/>
      <c r="B16" s="343"/>
      <c r="C16" s="485" t="s">
        <v>208</v>
      </c>
      <c r="D16" s="73"/>
      <c r="E16" s="16">
        <f t="shared" si="0"/>
        <v>0</v>
      </c>
      <c r="F16" s="28"/>
      <c r="G16" s="74"/>
      <c r="H16" s="27"/>
      <c r="I16" s="16">
        <f t="shared" si="1"/>
        <v>0</v>
      </c>
      <c r="J16" s="28"/>
      <c r="K16" s="29"/>
      <c r="L16" s="73"/>
      <c r="M16" s="16">
        <f t="shared" si="2"/>
        <v>0</v>
      </c>
      <c r="N16" s="28"/>
      <c r="O16" s="74"/>
      <c r="P16" s="30"/>
      <c r="Q16" s="16">
        <f t="shared" si="3"/>
        <v>0</v>
      </c>
      <c r="R16" s="31"/>
      <c r="S16" s="29"/>
      <c r="T16" s="73"/>
      <c r="U16" s="16">
        <f t="shared" si="4"/>
        <v>0</v>
      </c>
      <c r="V16" s="28"/>
      <c r="W16" s="74"/>
      <c r="X16" s="30"/>
      <c r="Y16" s="16">
        <f t="shared" si="5"/>
        <v>0</v>
      </c>
      <c r="Z16" s="31"/>
      <c r="AA16" s="29"/>
      <c r="AB16" s="73"/>
      <c r="AC16" s="16">
        <f t="shared" si="6"/>
        <v>0</v>
      </c>
      <c r="AD16" s="28"/>
      <c r="AE16" s="74"/>
      <c r="AF16" s="30"/>
      <c r="AG16" s="16">
        <f t="shared" si="7"/>
        <v>0</v>
      </c>
      <c r="AH16" s="31"/>
      <c r="AI16" s="29"/>
      <c r="AJ16" s="30"/>
      <c r="AK16" s="172">
        <f t="shared" si="8"/>
        <v>0</v>
      </c>
      <c r="AL16" s="31"/>
      <c r="AM16" s="74"/>
      <c r="AN16" s="30"/>
      <c r="AO16" s="172">
        <f t="shared" si="9"/>
        <v>0</v>
      </c>
      <c r="AP16" s="31"/>
      <c r="AQ16" s="29"/>
    </row>
    <row r="17" spans="1:43" ht="60" customHeight="1" thickBot="1">
      <c r="A17" s="361"/>
      <c r="B17" s="343"/>
      <c r="C17" s="484" t="s">
        <v>209</v>
      </c>
      <c r="D17" s="73"/>
      <c r="E17" s="16">
        <f t="shared" si="0"/>
        <v>0</v>
      </c>
      <c r="F17" s="28"/>
      <c r="G17" s="74"/>
      <c r="H17" s="27"/>
      <c r="I17" s="16">
        <f t="shared" si="1"/>
        <v>0</v>
      </c>
      <c r="J17" s="28"/>
      <c r="K17" s="29"/>
      <c r="L17" s="73"/>
      <c r="M17" s="16">
        <f t="shared" si="2"/>
        <v>0</v>
      </c>
      <c r="N17" s="28"/>
      <c r="O17" s="74"/>
      <c r="P17" s="30"/>
      <c r="Q17" s="16">
        <f t="shared" si="3"/>
        <v>0</v>
      </c>
      <c r="R17" s="31"/>
      <c r="S17" s="29"/>
      <c r="T17" s="73"/>
      <c r="U17" s="16">
        <f t="shared" si="4"/>
        <v>0</v>
      </c>
      <c r="V17" s="28"/>
      <c r="W17" s="74"/>
      <c r="X17" s="30"/>
      <c r="Y17" s="16">
        <f t="shared" si="5"/>
        <v>0</v>
      </c>
      <c r="Z17" s="31"/>
      <c r="AA17" s="29"/>
      <c r="AB17" s="73"/>
      <c r="AC17" s="16">
        <f t="shared" si="6"/>
        <v>0</v>
      </c>
      <c r="AD17" s="28"/>
      <c r="AE17" s="74"/>
      <c r="AF17" s="30"/>
      <c r="AG17" s="16">
        <f t="shared" si="7"/>
        <v>0</v>
      </c>
      <c r="AH17" s="31"/>
      <c r="AI17" s="29"/>
      <c r="AJ17" s="30"/>
      <c r="AK17" s="172">
        <f t="shared" si="8"/>
        <v>0</v>
      </c>
      <c r="AL17" s="31"/>
      <c r="AM17" s="74"/>
      <c r="AN17" s="30"/>
      <c r="AO17" s="172">
        <f t="shared" si="9"/>
        <v>0</v>
      </c>
      <c r="AP17" s="31"/>
      <c r="AQ17" s="29"/>
    </row>
    <row r="18" spans="1:43" ht="60" customHeight="1" thickBot="1">
      <c r="A18" s="361"/>
      <c r="B18" s="343"/>
      <c r="C18" s="481" t="s">
        <v>210</v>
      </c>
      <c r="D18" s="104">
        <v>130</v>
      </c>
      <c r="E18" s="35">
        <f t="shared" si="0"/>
        <v>70.018</v>
      </c>
      <c r="F18" s="173">
        <v>201</v>
      </c>
      <c r="G18" s="106">
        <v>225</v>
      </c>
      <c r="H18" s="87">
        <v>175</v>
      </c>
      <c r="I18" s="35">
        <f t="shared" si="1"/>
        <v>94.255</v>
      </c>
      <c r="J18" s="173">
        <v>270</v>
      </c>
      <c r="K18" s="89">
        <v>325</v>
      </c>
      <c r="L18" s="85"/>
      <c r="M18" s="16">
        <f t="shared" si="2"/>
        <v>0</v>
      </c>
      <c r="N18" s="42"/>
      <c r="O18" s="86"/>
      <c r="P18" s="43"/>
      <c r="Q18" s="16">
        <f t="shared" si="3"/>
        <v>0</v>
      </c>
      <c r="R18" s="44"/>
      <c r="S18" s="41"/>
      <c r="T18" s="85"/>
      <c r="U18" s="16">
        <f t="shared" si="4"/>
        <v>0</v>
      </c>
      <c r="V18" s="42"/>
      <c r="W18" s="86"/>
      <c r="X18" s="43"/>
      <c r="Y18" s="16">
        <f t="shared" si="5"/>
        <v>0</v>
      </c>
      <c r="Z18" s="44"/>
      <c r="AA18" s="41"/>
      <c r="AB18" s="85"/>
      <c r="AC18" s="16">
        <f t="shared" si="6"/>
        <v>0</v>
      </c>
      <c r="AD18" s="42"/>
      <c r="AE18" s="86"/>
      <c r="AF18" s="43"/>
      <c r="AG18" s="16">
        <f t="shared" si="7"/>
        <v>0</v>
      </c>
      <c r="AH18" s="44"/>
      <c r="AI18" s="41"/>
      <c r="AJ18" s="43"/>
      <c r="AK18" s="172">
        <f t="shared" si="8"/>
        <v>0</v>
      </c>
      <c r="AL18" s="44"/>
      <c r="AM18" s="86"/>
      <c r="AN18" s="43"/>
      <c r="AO18" s="172">
        <f t="shared" si="9"/>
        <v>0</v>
      </c>
      <c r="AP18" s="44"/>
      <c r="AQ18" s="41"/>
    </row>
    <row r="19" spans="1:43" ht="60" customHeight="1" thickBot="1">
      <c r="A19" s="362"/>
      <c r="B19" s="345" t="s">
        <v>23</v>
      </c>
      <c r="C19" s="486" t="s">
        <v>211</v>
      </c>
      <c r="D19" s="92"/>
      <c r="E19" s="16">
        <f t="shared" si="0"/>
        <v>0</v>
      </c>
      <c r="F19" s="60"/>
      <c r="G19" s="93"/>
      <c r="H19" s="59"/>
      <c r="I19" s="16">
        <f t="shared" si="1"/>
        <v>0</v>
      </c>
      <c r="J19" s="60"/>
      <c r="K19" s="49"/>
      <c r="L19" s="92"/>
      <c r="M19" s="16">
        <f t="shared" si="2"/>
        <v>0</v>
      </c>
      <c r="N19" s="60"/>
      <c r="O19" s="93"/>
      <c r="P19" s="47"/>
      <c r="Q19" s="16">
        <f t="shared" si="3"/>
        <v>0</v>
      </c>
      <c r="R19" s="48"/>
      <c r="S19" s="49"/>
      <c r="T19" s="92"/>
      <c r="U19" s="16">
        <f t="shared" si="4"/>
        <v>0</v>
      </c>
      <c r="V19" s="60"/>
      <c r="W19" s="93"/>
      <c r="X19" s="47"/>
      <c r="Y19" s="16">
        <f t="shared" si="5"/>
        <v>0</v>
      </c>
      <c r="Z19" s="48"/>
      <c r="AA19" s="49"/>
      <c r="AB19" s="92"/>
      <c r="AC19" s="16">
        <f t="shared" si="6"/>
        <v>0</v>
      </c>
      <c r="AD19" s="60"/>
      <c r="AE19" s="93"/>
      <c r="AF19" s="47"/>
      <c r="AG19" s="16">
        <f t="shared" si="7"/>
        <v>0</v>
      </c>
      <c r="AH19" s="48"/>
      <c r="AI19" s="49"/>
      <c r="AJ19" s="94"/>
      <c r="AK19" s="172">
        <f t="shared" si="8"/>
        <v>0</v>
      </c>
      <c r="AL19" s="48"/>
      <c r="AM19" s="93"/>
      <c r="AN19" s="47"/>
      <c r="AO19" s="172">
        <f t="shared" si="9"/>
        <v>0</v>
      </c>
      <c r="AP19" s="48"/>
      <c r="AQ19" s="49"/>
    </row>
    <row r="20" spans="1:43" ht="60" customHeight="1" thickBot="1">
      <c r="A20" s="362"/>
      <c r="B20" s="359"/>
      <c r="C20" s="487" t="s">
        <v>212</v>
      </c>
      <c r="D20" s="73"/>
      <c r="E20" s="16">
        <f t="shared" si="0"/>
        <v>0</v>
      </c>
      <c r="F20" s="28"/>
      <c r="G20" s="74"/>
      <c r="H20" s="27"/>
      <c r="I20" s="16">
        <f t="shared" si="1"/>
        <v>0</v>
      </c>
      <c r="J20" s="28"/>
      <c r="K20" s="29"/>
      <c r="L20" s="73"/>
      <c r="M20" s="16">
        <f t="shared" si="2"/>
        <v>0</v>
      </c>
      <c r="N20" s="28"/>
      <c r="O20" s="74"/>
      <c r="P20" s="30"/>
      <c r="Q20" s="16">
        <f t="shared" si="3"/>
        <v>0</v>
      </c>
      <c r="R20" s="31"/>
      <c r="S20" s="29"/>
      <c r="T20" s="73"/>
      <c r="U20" s="16">
        <f t="shared" si="4"/>
        <v>0</v>
      </c>
      <c r="V20" s="28"/>
      <c r="W20" s="74"/>
      <c r="X20" s="30"/>
      <c r="Y20" s="16">
        <f t="shared" si="5"/>
        <v>0</v>
      </c>
      <c r="Z20" s="31"/>
      <c r="AA20" s="29"/>
      <c r="AB20" s="73"/>
      <c r="AC20" s="16">
        <f t="shared" si="6"/>
        <v>0</v>
      </c>
      <c r="AD20" s="28"/>
      <c r="AE20" s="74"/>
      <c r="AF20" s="30"/>
      <c r="AG20" s="16">
        <f t="shared" si="7"/>
        <v>0</v>
      </c>
      <c r="AH20" s="31"/>
      <c r="AI20" s="29"/>
      <c r="AJ20" s="75"/>
      <c r="AK20" s="172">
        <f t="shared" si="8"/>
        <v>0</v>
      </c>
      <c r="AL20" s="31"/>
      <c r="AM20" s="74"/>
      <c r="AN20" s="30"/>
      <c r="AO20" s="172">
        <f t="shared" si="9"/>
        <v>0</v>
      </c>
      <c r="AP20" s="31"/>
      <c r="AQ20" s="29"/>
    </row>
    <row r="21" spans="1:153" ht="60" customHeight="1" thickBot="1">
      <c r="A21" s="362"/>
      <c r="B21" s="359"/>
      <c r="C21" s="484" t="s">
        <v>213</v>
      </c>
      <c r="D21" s="174"/>
      <c r="E21" s="16">
        <f t="shared" si="0"/>
        <v>0</v>
      </c>
      <c r="F21" s="102"/>
      <c r="G21" s="175"/>
      <c r="H21" s="101"/>
      <c r="I21" s="16">
        <f t="shared" si="1"/>
        <v>0</v>
      </c>
      <c r="J21" s="102"/>
      <c r="K21" s="39"/>
      <c r="L21" s="73"/>
      <c r="M21" s="16">
        <f t="shared" si="2"/>
        <v>0</v>
      </c>
      <c r="N21" s="28"/>
      <c r="O21" s="74"/>
      <c r="P21" s="30"/>
      <c r="Q21" s="16">
        <f t="shared" si="3"/>
        <v>0</v>
      </c>
      <c r="R21" s="31"/>
      <c r="S21" s="29"/>
      <c r="T21" s="73"/>
      <c r="U21" s="16">
        <f t="shared" si="4"/>
        <v>0</v>
      </c>
      <c r="V21" s="28"/>
      <c r="W21" s="74"/>
      <c r="X21" s="30"/>
      <c r="Y21" s="16">
        <f t="shared" si="5"/>
        <v>0</v>
      </c>
      <c r="Z21" s="31"/>
      <c r="AA21" s="29"/>
      <c r="AB21" s="73"/>
      <c r="AC21" s="16">
        <f t="shared" si="6"/>
        <v>0</v>
      </c>
      <c r="AD21" s="28"/>
      <c r="AE21" s="74"/>
      <c r="AF21" s="30"/>
      <c r="AG21" s="16">
        <f t="shared" si="7"/>
        <v>0</v>
      </c>
      <c r="AH21" s="31"/>
      <c r="AI21" s="29"/>
      <c r="AJ21" s="75"/>
      <c r="AK21" s="172">
        <f t="shared" si="8"/>
        <v>0</v>
      </c>
      <c r="AL21" s="31"/>
      <c r="AM21" s="74"/>
      <c r="AN21" s="30"/>
      <c r="AO21" s="172">
        <f t="shared" si="9"/>
        <v>0</v>
      </c>
      <c r="AP21" s="31"/>
      <c r="AQ21" s="29"/>
      <c r="AR21" s="465"/>
      <c r="AS21" s="465"/>
      <c r="AT21" s="465"/>
      <c r="AU21" s="465"/>
      <c r="AV21" s="465"/>
      <c r="AW21" s="465"/>
      <c r="AX21" s="465"/>
      <c r="AY21" s="465"/>
      <c r="AZ21" s="465"/>
      <c r="BA21" s="465"/>
      <c r="BB21" s="465"/>
      <c r="BC21" s="465"/>
      <c r="BD21" s="465"/>
      <c r="BE21" s="465"/>
      <c r="BF21" s="465"/>
      <c r="BG21" s="465"/>
      <c r="BH21" s="465"/>
      <c r="BI21" s="465"/>
      <c r="BJ21" s="465"/>
      <c r="BK21" s="465"/>
      <c r="BL21" s="465"/>
      <c r="BM21" s="465"/>
      <c r="BN21" s="465"/>
      <c r="BO21" s="465"/>
      <c r="BP21" s="465"/>
      <c r="BQ21" s="465"/>
      <c r="BR21" s="465"/>
      <c r="BS21" s="465"/>
      <c r="BT21" s="465"/>
      <c r="BU21" s="465"/>
      <c r="BV21" s="465"/>
      <c r="BW21" s="465"/>
      <c r="BX21" s="465"/>
      <c r="BY21" s="465"/>
      <c r="BZ21" s="465"/>
      <c r="CA21" s="465"/>
      <c r="CB21" s="465"/>
      <c r="CC21" s="465"/>
      <c r="CD21" s="465"/>
      <c r="CE21" s="465"/>
      <c r="CF21" s="465"/>
      <c r="CG21" s="465"/>
      <c r="CH21" s="465"/>
      <c r="CI21" s="465"/>
      <c r="CJ21" s="465"/>
      <c r="CK21" s="465"/>
      <c r="CL21" s="465"/>
      <c r="CM21" s="465"/>
      <c r="CN21" s="465"/>
      <c r="CO21" s="465"/>
      <c r="CP21" s="465"/>
      <c r="CQ21" s="465"/>
      <c r="CR21" s="465"/>
      <c r="CS21" s="465"/>
      <c r="CT21" s="465"/>
      <c r="CU21" s="465"/>
      <c r="CV21" s="465"/>
      <c r="CW21" s="465"/>
      <c r="CX21" s="465"/>
      <c r="CY21" s="465"/>
      <c r="CZ21" s="465"/>
      <c r="DA21" s="465"/>
      <c r="DB21" s="465"/>
      <c r="DC21" s="465"/>
      <c r="DD21" s="465"/>
      <c r="DE21" s="465"/>
      <c r="DF21" s="465"/>
      <c r="DG21" s="465"/>
      <c r="DH21" s="465"/>
      <c r="DI21" s="465"/>
      <c r="DJ21" s="465"/>
      <c r="DK21" s="465"/>
      <c r="DL21" s="465"/>
      <c r="DM21" s="465"/>
      <c r="DN21" s="465"/>
      <c r="DO21" s="465"/>
      <c r="DP21" s="465"/>
      <c r="DQ21" s="465"/>
      <c r="DR21" s="465"/>
      <c r="DS21" s="465"/>
      <c r="DT21" s="465"/>
      <c r="DU21" s="465"/>
      <c r="DV21" s="465"/>
      <c r="DW21" s="465"/>
      <c r="DX21" s="465"/>
      <c r="DY21" s="465"/>
      <c r="DZ21" s="465"/>
      <c r="EA21" s="465"/>
      <c r="EB21" s="465"/>
      <c r="EC21" s="465"/>
      <c r="ED21" s="465"/>
      <c r="EE21" s="465"/>
      <c r="EF21" s="465"/>
      <c r="EG21" s="465"/>
      <c r="EH21" s="465"/>
      <c r="EI21" s="465"/>
      <c r="EJ21" s="465"/>
      <c r="EK21" s="465"/>
      <c r="EL21" s="465"/>
      <c r="EM21" s="465"/>
      <c r="EN21" s="465"/>
      <c r="EO21" s="465"/>
      <c r="EP21" s="465"/>
      <c r="EQ21" s="465"/>
      <c r="ER21" s="465"/>
      <c r="ES21" s="465"/>
      <c r="ET21" s="465"/>
      <c r="EU21" s="465"/>
      <c r="EV21" s="465"/>
      <c r="EW21" s="465"/>
    </row>
    <row r="22" spans="1:153" s="328" customFormat="1" ht="60" customHeight="1" thickBot="1">
      <c r="A22" s="362"/>
      <c r="B22" s="359"/>
      <c r="C22" s="488" t="s">
        <v>214</v>
      </c>
      <c r="D22" s="73">
        <v>110</v>
      </c>
      <c r="E22" s="16">
        <f t="shared" si="0"/>
        <v>59.246</v>
      </c>
      <c r="F22" s="28">
        <v>170</v>
      </c>
      <c r="G22" s="72">
        <v>175</v>
      </c>
      <c r="H22" s="27">
        <v>110</v>
      </c>
      <c r="I22" s="16">
        <f t="shared" si="1"/>
        <v>59.246</v>
      </c>
      <c r="J22" s="28">
        <v>170</v>
      </c>
      <c r="K22" s="33">
        <v>275</v>
      </c>
      <c r="L22" s="73"/>
      <c r="M22" s="16">
        <f t="shared" si="2"/>
        <v>0</v>
      </c>
      <c r="N22" s="28"/>
      <c r="O22" s="74"/>
      <c r="P22" s="30"/>
      <c r="Q22" s="16">
        <f t="shared" si="3"/>
        <v>0</v>
      </c>
      <c r="R22" s="31"/>
      <c r="S22" s="29"/>
      <c r="T22" s="73">
        <v>1050</v>
      </c>
      <c r="U22" s="16">
        <f t="shared" si="4"/>
        <v>565.53</v>
      </c>
      <c r="V22" s="28">
        <v>1616</v>
      </c>
      <c r="W22" s="72">
        <v>2400</v>
      </c>
      <c r="X22" s="30"/>
      <c r="Y22" s="16">
        <f t="shared" si="5"/>
        <v>0</v>
      </c>
      <c r="Z22" s="31"/>
      <c r="AA22" s="29"/>
      <c r="AB22" s="73"/>
      <c r="AC22" s="16">
        <f t="shared" si="6"/>
        <v>0</v>
      </c>
      <c r="AD22" s="28"/>
      <c r="AE22" s="74"/>
      <c r="AF22" s="30"/>
      <c r="AG22" s="16">
        <f t="shared" si="7"/>
        <v>0</v>
      </c>
      <c r="AH22" s="31"/>
      <c r="AI22" s="29"/>
      <c r="AJ22" s="75"/>
      <c r="AK22" s="16">
        <f t="shared" si="8"/>
        <v>0</v>
      </c>
      <c r="AL22" s="31"/>
      <c r="AM22" s="74"/>
      <c r="AN22" s="30"/>
      <c r="AO22" s="16">
        <f t="shared" si="9"/>
        <v>0</v>
      </c>
      <c r="AP22" s="31"/>
      <c r="AQ22" s="29"/>
      <c r="AR22" s="465"/>
      <c r="AS22" s="465"/>
      <c r="AT22" s="465"/>
      <c r="AU22" s="465"/>
      <c r="AV22" s="465"/>
      <c r="AW22" s="465"/>
      <c r="AX22" s="465"/>
      <c r="AY22" s="465"/>
      <c r="AZ22" s="465"/>
      <c r="BA22" s="465"/>
      <c r="BB22" s="465"/>
      <c r="BC22" s="465"/>
      <c r="BD22" s="465"/>
      <c r="BE22" s="465"/>
      <c r="BF22" s="465"/>
      <c r="BG22" s="465"/>
      <c r="BH22" s="465"/>
      <c r="BI22" s="465"/>
      <c r="BJ22" s="465"/>
      <c r="BK22" s="465"/>
      <c r="BL22" s="465"/>
      <c r="BM22" s="465"/>
      <c r="BN22" s="465"/>
      <c r="BO22" s="465"/>
      <c r="BP22" s="465"/>
      <c r="BQ22" s="465"/>
      <c r="BR22" s="465"/>
      <c r="BS22" s="465"/>
      <c r="BT22" s="465"/>
      <c r="BU22" s="465"/>
      <c r="BV22" s="465"/>
      <c r="BW22" s="465"/>
      <c r="BX22" s="465"/>
      <c r="BY22" s="465"/>
      <c r="BZ22" s="465"/>
      <c r="CA22" s="465"/>
      <c r="CB22" s="465"/>
      <c r="CC22" s="465"/>
      <c r="CD22" s="465"/>
      <c r="CE22" s="465"/>
      <c r="CF22" s="465"/>
      <c r="CG22" s="465"/>
      <c r="CH22" s="465"/>
      <c r="CI22" s="465"/>
      <c r="CJ22" s="465"/>
      <c r="CK22" s="465"/>
      <c r="CL22" s="465"/>
      <c r="CM22" s="465"/>
      <c r="CN22" s="465"/>
      <c r="CO22" s="465"/>
      <c r="CP22" s="465"/>
      <c r="CQ22" s="465"/>
      <c r="CR22" s="465"/>
      <c r="CS22" s="465"/>
      <c r="CT22" s="465"/>
      <c r="CU22" s="465"/>
      <c r="CV22" s="465"/>
      <c r="CW22" s="465"/>
      <c r="CX22" s="465"/>
      <c r="CY22" s="465"/>
      <c r="CZ22" s="465"/>
      <c r="DA22" s="465"/>
      <c r="DB22" s="465"/>
      <c r="DC22" s="465"/>
      <c r="DD22" s="465"/>
      <c r="DE22" s="465"/>
      <c r="DF22" s="465"/>
      <c r="DG22" s="465"/>
      <c r="DH22" s="465"/>
      <c r="DI22" s="465"/>
      <c r="DJ22" s="465"/>
      <c r="DK22" s="465"/>
      <c r="DL22" s="465"/>
      <c r="DM22" s="465"/>
      <c r="DN22" s="465"/>
      <c r="DO22" s="465"/>
      <c r="DP22" s="465"/>
      <c r="DQ22" s="465"/>
      <c r="DR22" s="465"/>
      <c r="DS22" s="465"/>
      <c r="DT22" s="465"/>
      <c r="DU22" s="465"/>
      <c r="DV22" s="465"/>
      <c r="DW22" s="465"/>
      <c r="DX22" s="465"/>
      <c r="DY22" s="465"/>
      <c r="DZ22" s="465"/>
      <c r="EA22" s="465"/>
      <c r="EB22" s="465"/>
      <c r="EC22" s="465"/>
      <c r="ED22" s="465"/>
      <c r="EE22" s="465"/>
      <c r="EF22" s="465"/>
      <c r="EG22" s="465"/>
      <c r="EH22" s="465"/>
      <c r="EI22" s="465"/>
      <c r="EJ22" s="465"/>
      <c r="EK22" s="465"/>
      <c r="EL22" s="465"/>
      <c r="EM22" s="465"/>
      <c r="EN22" s="465"/>
      <c r="EO22" s="465"/>
      <c r="EP22" s="465"/>
      <c r="EQ22" s="465"/>
      <c r="ER22" s="465"/>
      <c r="ES22" s="465"/>
      <c r="ET22" s="465"/>
      <c r="EU22" s="465"/>
      <c r="EV22" s="465"/>
      <c r="EW22" s="465"/>
    </row>
    <row r="23" spans="1:153" ht="60" customHeight="1" thickBot="1">
      <c r="A23" s="362"/>
      <c r="B23" s="359"/>
      <c r="C23" s="487" t="s">
        <v>215</v>
      </c>
      <c r="D23" s="98">
        <v>110</v>
      </c>
      <c r="E23" s="35">
        <f t="shared" si="0"/>
        <v>59.246</v>
      </c>
      <c r="F23" s="34">
        <v>170</v>
      </c>
      <c r="G23" s="72">
        <v>150</v>
      </c>
      <c r="H23" s="32">
        <v>110</v>
      </c>
      <c r="I23" s="35">
        <f t="shared" si="1"/>
        <v>59.246</v>
      </c>
      <c r="J23" s="34">
        <v>170</v>
      </c>
      <c r="K23" s="33">
        <v>225</v>
      </c>
      <c r="L23" s="73"/>
      <c r="M23" s="16">
        <f t="shared" si="2"/>
        <v>0</v>
      </c>
      <c r="N23" s="28"/>
      <c r="O23" s="74"/>
      <c r="P23" s="30"/>
      <c r="Q23" s="16">
        <f t="shared" si="3"/>
        <v>0</v>
      </c>
      <c r="R23" s="31"/>
      <c r="S23" s="29"/>
      <c r="T23" s="73"/>
      <c r="U23" s="16">
        <f t="shared" si="4"/>
        <v>0</v>
      </c>
      <c r="V23" s="28"/>
      <c r="W23" s="74"/>
      <c r="X23" s="30"/>
      <c r="Y23" s="16">
        <f t="shared" si="5"/>
        <v>0</v>
      </c>
      <c r="Z23" s="31"/>
      <c r="AA23" s="29"/>
      <c r="AB23" s="73"/>
      <c r="AC23" s="16">
        <f t="shared" si="6"/>
        <v>0</v>
      </c>
      <c r="AD23" s="28"/>
      <c r="AE23" s="74"/>
      <c r="AF23" s="30"/>
      <c r="AG23" s="16">
        <f t="shared" si="7"/>
        <v>0</v>
      </c>
      <c r="AH23" s="31"/>
      <c r="AI23" s="29"/>
      <c r="AJ23" s="75"/>
      <c r="AK23" s="172">
        <f t="shared" si="8"/>
        <v>0</v>
      </c>
      <c r="AL23" s="31"/>
      <c r="AM23" s="74"/>
      <c r="AN23" s="30"/>
      <c r="AO23" s="172">
        <f t="shared" si="9"/>
        <v>0</v>
      </c>
      <c r="AP23" s="31"/>
      <c r="AQ23" s="29"/>
      <c r="AR23" s="465"/>
      <c r="AS23" s="465"/>
      <c r="AT23" s="465"/>
      <c r="AU23" s="465"/>
      <c r="AV23" s="465"/>
      <c r="AW23" s="465"/>
      <c r="AX23" s="465"/>
      <c r="AY23" s="465"/>
      <c r="AZ23" s="465"/>
      <c r="BA23" s="465"/>
      <c r="BB23" s="465"/>
      <c r="BC23" s="465"/>
      <c r="BD23" s="465"/>
      <c r="BE23" s="465"/>
      <c r="BF23" s="465"/>
      <c r="BG23" s="465"/>
      <c r="BH23" s="465"/>
      <c r="BI23" s="465"/>
      <c r="BJ23" s="465"/>
      <c r="BK23" s="465"/>
      <c r="BL23" s="465"/>
      <c r="BM23" s="465"/>
      <c r="BN23" s="465"/>
      <c r="BO23" s="465"/>
      <c r="BP23" s="465"/>
      <c r="BQ23" s="465"/>
      <c r="BR23" s="465"/>
      <c r="BS23" s="465"/>
      <c r="BT23" s="465"/>
      <c r="BU23" s="465"/>
      <c r="BV23" s="465"/>
      <c r="BW23" s="465"/>
      <c r="BX23" s="465"/>
      <c r="BY23" s="465"/>
      <c r="BZ23" s="465"/>
      <c r="CA23" s="465"/>
      <c r="CB23" s="465"/>
      <c r="CC23" s="465"/>
      <c r="CD23" s="465"/>
      <c r="CE23" s="465"/>
      <c r="CF23" s="465"/>
      <c r="CG23" s="465"/>
      <c r="CH23" s="465"/>
      <c r="CI23" s="465"/>
      <c r="CJ23" s="465"/>
      <c r="CK23" s="465"/>
      <c r="CL23" s="465"/>
      <c r="CM23" s="465"/>
      <c r="CN23" s="465"/>
      <c r="CO23" s="465"/>
      <c r="CP23" s="465"/>
      <c r="CQ23" s="465"/>
      <c r="CR23" s="465"/>
      <c r="CS23" s="465"/>
      <c r="CT23" s="465"/>
      <c r="CU23" s="465"/>
      <c r="CV23" s="465"/>
      <c r="CW23" s="465"/>
      <c r="CX23" s="465"/>
      <c r="CY23" s="465"/>
      <c r="CZ23" s="465"/>
      <c r="DA23" s="465"/>
      <c r="DB23" s="465"/>
      <c r="DC23" s="465"/>
      <c r="DD23" s="465"/>
      <c r="DE23" s="465"/>
      <c r="DF23" s="465"/>
      <c r="DG23" s="465"/>
      <c r="DH23" s="465"/>
      <c r="DI23" s="465"/>
      <c r="DJ23" s="465"/>
      <c r="DK23" s="465"/>
      <c r="DL23" s="465"/>
      <c r="DM23" s="465"/>
      <c r="DN23" s="465"/>
      <c r="DO23" s="465"/>
      <c r="DP23" s="465"/>
      <c r="DQ23" s="465"/>
      <c r="DR23" s="465"/>
      <c r="DS23" s="465"/>
      <c r="DT23" s="465"/>
      <c r="DU23" s="465"/>
      <c r="DV23" s="465"/>
      <c r="DW23" s="465"/>
      <c r="DX23" s="465"/>
      <c r="DY23" s="465"/>
      <c r="DZ23" s="465"/>
      <c r="EA23" s="465"/>
      <c r="EB23" s="465"/>
      <c r="EC23" s="465"/>
      <c r="ED23" s="465"/>
      <c r="EE23" s="465"/>
      <c r="EF23" s="465"/>
      <c r="EG23" s="465"/>
      <c r="EH23" s="465"/>
      <c r="EI23" s="465"/>
      <c r="EJ23" s="465"/>
      <c r="EK23" s="465"/>
      <c r="EL23" s="465"/>
      <c r="EM23" s="465"/>
      <c r="EN23" s="465"/>
      <c r="EO23" s="465"/>
      <c r="EP23" s="465"/>
      <c r="EQ23" s="465"/>
      <c r="ER23" s="465"/>
      <c r="ES23" s="465"/>
      <c r="ET23" s="465"/>
      <c r="EU23" s="465"/>
      <c r="EV23" s="465"/>
      <c r="EW23" s="465"/>
    </row>
    <row r="24" spans="1:153" ht="60" customHeight="1" thickBot="1">
      <c r="A24" s="362"/>
      <c r="B24" s="359"/>
      <c r="C24" s="481" t="s">
        <v>216</v>
      </c>
      <c r="D24" s="73"/>
      <c r="E24" s="16">
        <f t="shared" si="0"/>
        <v>0</v>
      </c>
      <c r="F24" s="28"/>
      <c r="G24" s="74"/>
      <c r="H24" s="27"/>
      <c r="I24" s="16">
        <f t="shared" si="1"/>
        <v>0</v>
      </c>
      <c r="J24" s="28"/>
      <c r="K24" s="29"/>
      <c r="L24" s="73"/>
      <c r="M24" s="16">
        <f t="shared" si="2"/>
        <v>0</v>
      </c>
      <c r="N24" s="28"/>
      <c r="O24" s="74"/>
      <c r="P24" s="30"/>
      <c r="Q24" s="16">
        <f t="shared" si="3"/>
        <v>0</v>
      </c>
      <c r="R24" s="31"/>
      <c r="S24" s="29"/>
      <c r="T24" s="73"/>
      <c r="U24" s="16">
        <f t="shared" si="4"/>
        <v>0</v>
      </c>
      <c r="V24" s="28"/>
      <c r="W24" s="74"/>
      <c r="X24" s="30"/>
      <c r="Y24" s="16">
        <f t="shared" si="5"/>
        <v>0</v>
      </c>
      <c r="Z24" s="31"/>
      <c r="AA24" s="29"/>
      <c r="AB24" s="73"/>
      <c r="AC24" s="16">
        <f t="shared" si="6"/>
        <v>0</v>
      </c>
      <c r="AD24" s="28"/>
      <c r="AE24" s="74"/>
      <c r="AF24" s="30"/>
      <c r="AG24" s="16">
        <f t="shared" si="7"/>
        <v>0</v>
      </c>
      <c r="AH24" s="31"/>
      <c r="AI24" s="29"/>
      <c r="AJ24" s="75"/>
      <c r="AK24" s="172">
        <f t="shared" si="8"/>
        <v>0</v>
      </c>
      <c r="AL24" s="31"/>
      <c r="AM24" s="74"/>
      <c r="AN24" s="37"/>
      <c r="AO24" s="172">
        <f t="shared" si="9"/>
        <v>0</v>
      </c>
      <c r="AP24" s="38"/>
      <c r="AQ24" s="29"/>
      <c r="AR24" s="465"/>
      <c r="AS24" s="465"/>
      <c r="AT24" s="465"/>
      <c r="AU24" s="465"/>
      <c r="AV24" s="465"/>
      <c r="AW24" s="465"/>
      <c r="AX24" s="465"/>
      <c r="AY24" s="465"/>
      <c r="AZ24" s="465"/>
      <c r="BA24" s="465"/>
      <c r="BB24" s="465"/>
      <c r="BC24" s="465"/>
      <c r="BD24" s="465"/>
      <c r="BE24" s="465"/>
      <c r="BF24" s="465"/>
      <c r="BG24" s="465"/>
      <c r="BH24" s="465"/>
      <c r="BI24" s="465"/>
      <c r="BJ24" s="465"/>
      <c r="BK24" s="465"/>
      <c r="BL24" s="465"/>
      <c r="BM24" s="465"/>
      <c r="BN24" s="465"/>
      <c r="BO24" s="465"/>
      <c r="BP24" s="465"/>
      <c r="BQ24" s="465"/>
      <c r="BR24" s="465"/>
      <c r="BS24" s="465"/>
      <c r="BT24" s="465"/>
      <c r="BU24" s="465"/>
      <c r="BV24" s="465"/>
      <c r="BW24" s="465"/>
      <c r="BX24" s="465"/>
      <c r="BY24" s="465"/>
      <c r="BZ24" s="465"/>
      <c r="CA24" s="465"/>
      <c r="CB24" s="465"/>
      <c r="CC24" s="465"/>
      <c r="CD24" s="465"/>
      <c r="CE24" s="465"/>
      <c r="CF24" s="465"/>
      <c r="CG24" s="465"/>
      <c r="CH24" s="465"/>
      <c r="CI24" s="465"/>
      <c r="CJ24" s="465"/>
      <c r="CK24" s="465"/>
      <c r="CL24" s="465"/>
      <c r="CM24" s="465"/>
      <c r="CN24" s="465"/>
      <c r="CO24" s="465"/>
      <c r="CP24" s="465"/>
      <c r="CQ24" s="465"/>
      <c r="CR24" s="465"/>
      <c r="CS24" s="465"/>
      <c r="CT24" s="465"/>
      <c r="CU24" s="465"/>
      <c r="CV24" s="465"/>
      <c r="CW24" s="465"/>
      <c r="CX24" s="465"/>
      <c r="CY24" s="465"/>
      <c r="CZ24" s="465"/>
      <c r="DA24" s="465"/>
      <c r="DB24" s="465"/>
      <c r="DC24" s="465"/>
      <c r="DD24" s="465"/>
      <c r="DE24" s="465"/>
      <c r="DF24" s="465"/>
      <c r="DG24" s="465"/>
      <c r="DH24" s="465"/>
      <c r="DI24" s="465"/>
      <c r="DJ24" s="465"/>
      <c r="DK24" s="465"/>
      <c r="DL24" s="465"/>
      <c r="DM24" s="465"/>
      <c r="DN24" s="465"/>
      <c r="DO24" s="465"/>
      <c r="DP24" s="465"/>
      <c r="DQ24" s="465"/>
      <c r="DR24" s="465"/>
      <c r="DS24" s="465"/>
      <c r="DT24" s="465"/>
      <c r="DU24" s="465"/>
      <c r="DV24" s="465"/>
      <c r="DW24" s="465"/>
      <c r="DX24" s="465"/>
      <c r="DY24" s="465"/>
      <c r="DZ24" s="465"/>
      <c r="EA24" s="465"/>
      <c r="EB24" s="465"/>
      <c r="EC24" s="465"/>
      <c r="ED24" s="465"/>
      <c r="EE24" s="465"/>
      <c r="EF24" s="465"/>
      <c r="EG24" s="465"/>
      <c r="EH24" s="465"/>
      <c r="EI24" s="465"/>
      <c r="EJ24" s="465"/>
      <c r="EK24" s="465"/>
      <c r="EL24" s="465"/>
      <c r="EM24" s="465"/>
      <c r="EN24" s="465"/>
      <c r="EO24" s="465"/>
      <c r="EP24" s="465"/>
      <c r="EQ24" s="465"/>
      <c r="ER24" s="465"/>
      <c r="ES24" s="465"/>
      <c r="ET24" s="465"/>
      <c r="EU24" s="465"/>
      <c r="EV24" s="465"/>
      <c r="EW24" s="465"/>
    </row>
    <row r="25" spans="1:153" ht="60" customHeight="1" thickBot="1">
      <c r="A25" s="362"/>
      <c r="B25" s="359"/>
      <c r="C25" s="487" t="s">
        <v>217</v>
      </c>
      <c r="D25" s="73"/>
      <c r="E25" s="16">
        <f t="shared" si="0"/>
        <v>0</v>
      </c>
      <c r="F25" s="28"/>
      <c r="G25" s="74"/>
      <c r="H25" s="27"/>
      <c r="I25" s="16">
        <f t="shared" si="1"/>
        <v>0</v>
      </c>
      <c r="J25" s="28"/>
      <c r="K25" s="29"/>
      <c r="L25" s="73"/>
      <c r="M25" s="16">
        <f t="shared" si="2"/>
        <v>0</v>
      </c>
      <c r="N25" s="28"/>
      <c r="O25" s="74"/>
      <c r="P25" s="30"/>
      <c r="Q25" s="16">
        <f t="shared" si="3"/>
        <v>0</v>
      </c>
      <c r="R25" s="31"/>
      <c r="S25" s="29"/>
      <c r="T25" s="73">
        <v>1050</v>
      </c>
      <c r="U25" s="16">
        <f t="shared" si="4"/>
        <v>565.53</v>
      </c>
      <c r="V25" s="28"/>
      <c r="W25" s="74"/>
      <c r="X25" s="30"/>
      <c r="Y25" s="16">
        <f t="shared" si="5"/>
        <v>0</v>
      </c>
      <c r="Z25" s="31"/>
      <c r="AA25" s="29"/>
      <c r="AB25" s="73"/>
      <c r="AC25" s="16">
        <f t="shared" si="6"/>
        <v>0</v>
      </c>
      <c r="AD25" s="28"/>
      <c r="AE25" s="74"/>
      <c r="AF25" s="30"/>
      <c r="AG25" s="16">
        <f t="shared" si="7"/>
        <v>0</v>
      </c>
      <c r="AH25" s="31"/>
      <c r="AI25" s="29"/>
      <c r="AJ25" s="75"/>
      <c r="AK25" s="172">
        <f t="shared" si="8"/>
        <v>0</v>
      </c>
      <c r="AL25" s="31"/>
      <c r="AM25" s="74"/>
      <c r="AN25" s="37"/>
      <c r="AO25" s="172">
        <f t="shared" si="9"/>
        <v>0</v>
      </c>
      <c r="AP25" s="38"/>
      <c r="AQ25" s="29"/>
      <c r="AR25" s="465"/>
      <c r="AS25" s="465"/>
      <c r="AT25" s="465"/>
      <c r="AU25" s="465"/>
      <c r="AV25" s="465"/>
      <c r="AW25" s="465"/>
      <c r="AX25" s="465"/>
      <c r="AY25" s="465"/>
      <c r="AZ25" s="465"/>
      <c r="BA25" s="465"/>
      <c r="BB25" s="465"/>
      <c r="BC25" s="465"/>
      <c r="BD25" s="465"/>
      <c r="BE25" s="465"/>
      <c r="BF25" s="465"/>
      <c r="BG25" s="465"/>
      <c r="BH25" s="465"/>
      <c r="BI25" s="465"/>
      <c r="BJ25" s="465"/>
      <c r="BK25" s="465"/>
      <c r="BL25" s="465"/>
      <c r="BM25" s="465"/>
      <c r="BN25" s="465"/>
      <c r="BO25" s="465"/>
      <c r="BP25" s="465"/>
      <c r="BQ25" s="465"/>
      <c r="BR25" s="465"/>
      <c r="BS25" s="465"/>
      <c r="BT25" s="465"/>
      <c r="BU25" s="465"/>
      <c r="BV25" s="465"/>
      <c r="BW25" s="465"/>
      <c r="BX25" s="465"/>
      <c r="BY25" s="465"/>
      <c r="BZ25" s="465"/>
      <c r="CA25" s="465"/>
      <c r="CB25" s="465"/>
      <c r="CC25" s="465"/>
      <c r="CD25" s="465"/>
      <c r="CE25" s="465"/>
      <c r="CF25" s="465"/>
      <c r="CG25" s="465"/>
      <c r="CH25" s="465"/>
      <c r="CI25" s="465"/>
      <c r="CJ25" s="465"/>
      <c r="CK25" s="465"/>
      <c r="CL25" s="465"/>
      <c r="CM25" s="465"/>
      <c r="CN25" s="465"/>
      <c r="CO25" s="465"/>
      <c r="CP25" s="465"/>
      <c r="CQ25" s="465"/>
      <c r="CR25" s="465"/>
      <c r="CS25" s="465"/>
      <c r="CT25" s="465"/>
      <c r="CU25" s="465"/>
      <c r="CV25" s="465"/>
      <c r="CW25" s="465"/>
      <c r="CX25" s="465"/>
      <c r="CY25" s="465"/>
      <c r="CZ25" s="465"/>
      <c r="DA25" s="465"/>
      <c r="DB25" s="465"/>
      <c r="DC25" s="465"/>
      <c r="DD25" s="465"/>
      <c r="DE25" s="465"/>
      <c r="DF25" s="465"/>
      <c r="DG25" s="465"/>
      <c r="DH25" s="465"/>
      <c r="DI25" s="465"/>
      <c r="DJ25" s="465"/>
      <c r="DK25" s="465"/>
      <c r="DL25" s="465"/>
      <c r="DM25" s="465"/>
      <c r="DN25" s="465"/>
      <c r="DO25" s="465"/>
      <c r="DP25" s="465"/>
      <c r="DQ25" s="465"/>
      <c r="DR25" s="465"/>
      <c r="DS25" s="465"/>
      <c r="DT25" s="465"/>
      <c r="DU25" s="465"/>
      <c r="DV25" s="465"/>
      <c r="DW25" s="465"/>
      <c r="DX25" s="465"/>
      <c r="DY25" s="465"/>
      <c r="DZ25" s="465"/>
      <c r="EA25" s="465"/>
      <c r="EB25" s="465"/>
      <c r="EC25" s="465"/>
      <c r="ED25" s="465"/>
      <c r="EE25" s="465"/>
      <c r="EF25" s="465"/>
      <c r="EG25" s="465"/>
      <c r="EH25" s="465"/>
      <c r="EI25" s="465"/>
      <c r="EJ25" s="465"/>
      <c r="EK25" s="465"/>
      <c r="EL25" s="465"/>
      <c r="EM25" s="465"/>
      <c r="EN25" s="465"/>
      <c r="EO25" s="465"/>
      <c r="EP25" s="465"/>
      <c r="EQ25" s="465"/>
      <c r="ER25" s="465"/>
      <c r="ES25" s="465"/>
      <c r="ET25" s="465"/>
      <c r="EU25" s="465"/>
      <c r="EV25" s="465"/>
      <c r="EW25" s="465"/>
    </row>
    <row r="26" spans="1:153" ht="60" customHeight="1" thickBot="1">
      <c r="A26" s="362"/>
      <c r="B26" s="358"/>
      <c r="C26" s="487" t="s">
        <v>218</v>
      </c>
      <c r="D26" s="82"/>
      <c r="E26" s="16">
        <f t="shared" si="0"/>
        <v>0</v>
      </c>
      <c r="F26" s="52"/>
      <c r="G26" s="96"/>
      <c r="H26" s="50"/>
      <c r="I26" s="16">
        <f t="shared" si="1"/>
        <v>0</v>
      </c>
      <c r="J26" s="52"/>
      <c r="K26" s="53"/>
      <c r="L26" s="82"/>
      <c r="M26" s="16">
        <f t="shared" si="2"/>
        <v>0</v>
      </c>
      <c r="N26" s="52"/>
      <c r="O26" s="96"/>
      <c r="P26" s="54"/>
      <c r="Q26" s="16">
        <f t="shared" si="3"/>
        <v>0</v>
      </c>
      <c r="R26" s="55"/>
      <c r="S26" s="53"/>
      <c r="T26" s="82"/>
      <c r="U26" s="16">
        <f t="shared" si="4"/>
        <v>0</v>
      </c>
      <c r="V26" s="52"/>
      <c r="W26" s="96"/>
      <c r="X26" s="54"/>
      <c r="Y26" s="16">
        <f t="shared" si="5"/>
        <v>0</v>
      </c>
      <c r="Z26" s="55"/>
      <c r="AA26" s="53"/>
      <c r="AB26" s="82"/>
      <c r="AC26" s="16">
        <f t="shared" si="6"/>
        <v>0</v>
      </c>
      <c r="AD26" s="52"/>
      <c r="AE26" s="96"/>
      <c r="AF26" s="54"/>
      <c r="AG26" s="16">
        <f t="shared" si="7"/>
        <v>0</v>
      </c>
      <c r="AH26" s="55"/>
      <c r="AI26" s="53"/>
      <c r="AJ26" s="81"/>
      <c r="AK26" s="172">
        <f t="shared" si="8"/>
        <v>0</v>
      </c>
      <c r="AL26" s="176"/>
      <c r="AM26" s="177"/>
      <c r="AN26" s="54"/>
      <c r="AO26" s="172">
        <f t="shared" si="9"/>
        <v>0</v>
      </c>
      <c r="AP26" s="55"/>
      <c r="AQ26" s="53"/>
      <c r="AR26" s="465"/>
      <c r="AS26" s="465"/>
      <c r="AT26" s="465"/>
      <c r="AU26" s="465"/>
      <c r="AV26" s="465"/>
      <c r="AW26" s="465"/>
      <c r="AX26" s="465"/>
      <c r="AY26" s="465"/>
      <c r="AZ26" s="465"/>
      <c r="BA26" s="465"/>
      <c r="BB26" s="465"/>
      <c r="BC26" s="465"/>
      <c r="BD26" s="465"/>
      <c r="BE26" s="465"/>
      <c r="BF26" s="465"/>
      <c r="BG26" s="465"/>
      <c r="BH26" s="465"/>
      <c r="BI26" s="465"/>
      <c r="BJ26" s="465"/>
      <c r="BK26" s="465"/>
      <c r="BL26" s="465"/>
      <c r="BM26" s="465"/>
      <c r="BN26" s="465"/>
      <c r="BO26" s="465"/>
      <c r="BP26" s="465"/>
      <c r="BQ26" s="465"/>
      <c r="BR26" s="465"/>
      <c r="BS26" s="465"/>
      <c r="BT26" s="465"/>
      <c r="BU26" s="465"/>
      <c r="BV26" s="465"/>
      <c r="BW26" s="465"/>
      <c r="BX26" s="465"/>
      <c r="BY26" s="465"/>
      <c r="BZ26" s="465"/>
      <c r="CA26" s="465"/>
      <c r="CB26" s="465"/>
      <c r="CC26" s="465"/>
      <c r="CD26" s="465"/>
      <c r="CE26" s="465"/>
      <c r="CF26" s="465"/>
      <c r="CG26" s="465"/>
      <c r="CH26" s="465"/>
      <c r="CI26" s="465"/>
      <c r="CJ26" s="465"/>
      <c r="CK26" s="465"/>
      <c r="CL26" s="465"/>
      <c r="CM26" s="465"/>
      <c r="CN26" s="465"/>
      <c r="CO26" s="465"/>
      <c r="CP26" s="465"/>
      <c r="CQ26" s="465"/>
      <c r="CR26" s="465"/>
      <c r="CS26" s="465"/>
      <c r="CT26" s="465"/>
      <c r="CU26" s="465"/>
      <c r="CV26" s="465"/>
      <c r="CW26" s="465"/>
      <c r="CX26" s="465"/>
      <c r="CY26" s="465"/>
      <c r="CZ26" s="465"/>
      <c r="DA26" s="465"/>
      <c r="DB26" s="465"/>
      <c r="DC26" s="465"/>
      <c r="DD26" s="465"/>
      <c r="DE26" s="465"/>
      <c r="DF26" s="465"/>
      <c r="DG26" s="465"/>
      <c r="DH26" s="465"/>
      <c r="DI26" s="465"/>
      <c r="DJ26" s="465"/>
      <c r="DK26" s="465"/>
      <c r="DL26" s="465"/>
      <c r="DM26" s="465"/>
      <c r="DN26" s="465"/>
      <c r="DO26" s="465"/>
      <c r="DP26" s="465"/>
      <c r="DQ26" s="465"/>
      <c r="DR26" s="465"/>
      <c r="DS26" s="465"/>
      <c r="DT26" s="465"/>
      <c r="DU26" s="465"/>
      <c r="DV26" s="465"/>
      <c r="DW26" s="465"/>
      <c r="DX26" s="465"/>
      <c r="DY26" s="465"/>
      <c r="DZ26" s="465"/>
      <c r="EA26" s="465"/>
      <c r="EB26" s="465"/>
      <c r="EC26" s="465"/>
      <c r="ED26" s="465"/>
      <c r="EE26" s="465"/>
      <c r="EF26" s="465"/>
      <c r="EG26" s="465"/>
      <c r="EH26" s="465"/>
      <c r="EI26" s="465"/>
      <c r="EJ26" s="465"/>
      <c r="EK26" s="465"/>
      <c r="EL26" s="465"/>
      <c r="EM26" s="465"/>
      <c r="EN26" s="465"/>
      <c r="EO26" s="465"/>
      <c r="EP26" s="465"/>
      <c r="EQ26" s="465"/>
      <c r="ER26" s="465"/>
      <c r="ES26" s="465"/>
      <c r="ET26" s="465"/>
      <c r="EU26" s="465"/>
      <c r="EV26" s="465"/>
      <c r="EW26" s="465"/>
    </row>
    <row r="27" spans="1:153" ht="60" customHeight="1" thickBot="1">
      <c r="A27" s="362"/>
      <c r="B27" s="345" t="s">
        <v>24</v>
      </c>
      <c r="C27" s="489" t="s">
        <v>486</v>
      </c>
      <c r="D27" s="66"/>
      <c r="E27" s="16">
        <f t="shared" si="0"/>
        <v>0</v>
      </c>
      <c r="F27" s="21"/>
      <c r="G27" s="68"/>
      <c r="H27" s="15"/>
      <c r="I27" s="16">
        <f t="shared" si="1"/>
        <v>0</v>
      </c>
      <c r="J27" s="21"/>
      <c r="K27" s="22"/>
      <c r="L27" s="66"/>
      <c r="M27" s="16">
        <f t="shared" si="2"/>
        <v>0</v>
      </c>
      <c r="N27" s="21"/>
      <c r="O27" s="68"/>
      <c r="P27" s="23"/>
      <c r="Q27" s="16">
        <f t="shared" si="3"/>
        <v>0</v>
      </c>
      <c r="R27" s="19"/>
      <c r="S27" s="22"/>
      <c r="T27" s="66"/>
      <c r="U27" s="16">
        <f t="shared" si="4"/>
        <v>0</v>
      </c>
      <c r="V27" s="21"/>
      <c r="W27" s="68"/>
      <c r="X27" s="23"/>
      <c r="Y27" s="16">
        <f t="shared" si="5"/>
        <v>0</v>
      </c>
      <c r="Z27" s="19"/>
      <c r="AA27" s="22"/>
      <c r="AB27" s="66"/>
      <c r="AC27" s="16">
        <f t="shared" si="6"/>
        <v>0</v>
      </c>
      <c r="AD27" s="21"/>
      <c r="AE27" s="68"/>
      <c r="AF27" s="23"/>
      <c r="AG27" s="16">
        <f t="shared" si="7"/>
        <v>0</v>
      </c>
      <c r="AH27" s="19"/>
      <c r="AI27" s="22"/>
      <c r="AJ27" s="23"/>
      <c r="AK27" s="172">
        <f t="shared" si="8"/>
        <v>0</v>
      </c>
      <c r="AL27" s="25"/>
      <c r="AM27" s="178"/>
      <c r="AN27" s="23"/>
      <c r="AO27" s="172">
        <f t="shared" si="9"/>
        <v>0</v>
      </c>
      <c r="AP27" s="19"/>
      <c r="AQ27" s="22"/>
      <c r="AR27" s="465"/>
      <c r="AS27" s="465"/>
      <c r="AT27" s="465"/>
      <c r="AU27" s="465"/>
      <c r="AV27" s="465"/>
      <c r="AW27" s="465"/>
      <c r="AX27" s="465"/>
      <c r="AY27" s="465"/>
      <c r="AZ27" s="465"/>
      <c r="BA27" s="465"/>
      <c r="BB27" s="465"/>
      <c r="BC27" s="465"/>
      <c r="BD27" s="465"/>
      <c r="BE27" s="465"/>
      <c r="BF27" s="465"/>
      <c r="BG27" s="465"/>
      <c r="BH27" s="465"/>
      <c r="BI27" s="465"/>
      <c r="BJ27" s="465"/>
      <c r="BK27" s="465"/>
      <c r="BL27" s="465"/>
      <c r="BM27" s="465"/>
      <c r="BN27" s="465"/>
      <c r="BO27" s="465"/>
      <c r="BP27" s="465"/>
      <c r="BQ27" s="465"/>
      <c r="BR27" s="465"/>
      <c r="BS27" s="465"/>
      <c r="BT27" s="465"/>
      <c r="BU27" s="465"/>
      <c r="BV27" s="465"/>
      <c r="BW27" s="465"/>
      <c r="BX27" s="465"/>
      <c r="BY27" s="465"/>
      <c r="BZ27" s="465"/>
      <c r="CA27" s="465"/>
      <c r="CB27" s="465"/>
      <c r="CC27" s="465"/>
      <c r="CD27" s="465"/>
      <c r="CE27" s="465"/>
      <c r="CF27" s="465"/>
      <c r="CG27" s="465"/>
      <c r="CH27" s="465"/>
      <c r="CI27" s="465"/>
      <c r="CJ27" s="465"/>
      <c r="CK27" s="465"/>
      <c r="CL27" s="465"/>
      <c r="CM27" s="465"/>
      <c r="CN27" s="465"/>
      <c r="CO27" s="465"/>
      <c r="CP27" s="465"/>
      <c r="CQ27" s="465"/>
      <c r="CR27" s="465"/>
      <c r="CS27" s="465"/>
      <c r="CT27" s="465"/>
      <c r="CU27" s="465"/>
      <c r="CV27" s="465"/>
      <c r="CW27" s="465"/>
      <c r="CX27" s="465"/>
      <c r="CY27" s="465"/>
      <c r="CZ27" s="465"/>
      <c r="DA27" s="465"/>
      <c r="DB27" s="465"/>
      <c r="DC27" s="465"/>
      <c r="DD27" s="465"/>
      <c r="DE27" s="465"/>
      <c r="DF27" s="465"/>
      <c r="DG27" s="465"/>
      <c r="DH27" s="465"/>
      <c r="DI27" s="465"/>
      <c r="DJ27" s="465"/>
      <c r="DK27" s="465"/>
      <c r="DL27" s="465"/>
      <c r="DM27" s="465"/>
      <c r="DN27" s="465"/>
      <c r="DO27" s="465"/>
      <c r="DP27" s="465"/>
      <c r="DQ27" s="465"/>
      <c r="DR27" s="465"/>
      <c r="DS27" s="465"/>
      <c r="DT27" s="465"/>
      <c r="DU27" s="465"/>
      <c r="DV27" s="465"/>
      <c r="DW27" s="465"/>
      <c r="DX27" s="465"/>
      <c r="DY27" s="465"/>
      <c r="DZ27" s="465"/>
      <c r="EA27" s="465"/>
      <c r="EB27" s="465"/>
      <c r="EC27" s="465"/>
      <c r="ED27" s="465"/>
      <c r="EE27" s="465"/>
      <c r="EF27" s="465"/>
      <c r="EG27" s="465"/>
      <c r="EH27" s="465"/>
      <c r="EI27" s="465"/>
      <c r="EJ27" s="465"/>
      <c r="EK27" s="465"/>
      <c r="EL27" s="465"/>
      <c r="EM27" s="465"/>
      <c r="EN27" s="465"/>
      <c r="EO27" s="465"/>
      <c r="EP27" s="465"/>
      <c r="EQ27" s="465"/>
      <c r="ER27" s="465"/>
      <c r="ES27" s="465"/>
      <c r="ET27" s="465"/>
      <c r="EU27" s="465"/>
      <c r="EV27" s="465"/>
      <c r="EW27" s="465"/>
    </row>
    <row r="28" spans="1:153" ht="60" customHeight="1" thickBot="1">
      <c r="A28" s="362"/>
      <c r="B28" s="359"/>
      <c r="C28" s="481" t="s">
        <v>219</v>
      </c>
      <c r="D28" s="98">
        <v>130</v>
      </c>
      <c r="E28" s="35">
        <f t="shared" si="0"/>
        <v>70.018</v>
      </c>
      <c r="F28" s="34">
        <v>201</v>
      </c>
      <c r="G28" s="72">
        <v>225</v>
      </c>
      <c r="H28" s="32">
        <v>175</v>
      </c>
      <c r="I28" s="35">
        <f t="shared" si="1"/>
        <v>94.255</v>
      </c>
      <c r="J28" s="34">
        <v>270</v>
      </c>
      <c r="K28" s="33">
        <v>325</v>
      </c>
      <c r="L28" s="73"/>
      <c r="M28" s="16">
        <f t="shared" si="2"/>
        <v>0</v>
      </c>
      <c r="N28" s="28"/>
      <c r="O28" s="74"/>
      <c r="P28" s="30"/>
      <c r="Q28" s="16">
        <f t="shared" si="3"/>
        <v>0</v>
      </c>
      <c r="R28" s="31"/>
      <c r="S28" s="29"/>
      <c r="T28" s="73"/>
      <c r="U28" s="16">
        <f t="shared" si="4"/>
        <v>0</v>
      </c>
      <c r="V28" s="28"/>
      <c r="W28" s="74"/>
      <c r="X28" s="30"/>
      <c r="Y28" s="16">
        <f t="shared" si="5"/>
        <v>0</v>
      </c>
      <c r="Z28" s="31"/>
      <c r="AA28" s="29"/>
      <c r="AB28" s="73"/>
      <c r="AC28" s="16">
        <f t="shared" si="6"/>
        <v>0</v>
      </c>
      <c r="AD28" s="28"/>
      <c r="AE28" s="74"/>
      <c r="AF28" s="30"/>
      <c r="AG28" s="16">
        <f t="shared" si="7"/>
        <v>0</v>
      </c>
      <c r="AH28" s="31"/>
      <c r="AI28" s="29"/>
      <c r="AJ28" s="30"/>
      <c r="AK28" s="172">
        <f t="shared" si="8"/>
        <v>0</v>
      </c>
      <c r="AL28" s="31"/>
      <c r="AM28" s="74"/>
      <c r="AN28" s="30"/>
      <c r="AO28" s="172">
        <f t="shared" si="9"/>
        <v>0</v>
      </c>
      <c r="AP28" s="31"/>
      <c r="AQ28" s="29"/>
      <c r="AR28" s="465"/>
      <c r="AS28" s="465"/>
      <c r="AT28" s="465"/>
      <c r="AU28" s="465"/>
      <c r="AV28" s="465"/>
      <c r="AW28" s="465"/>
      <c r="AX28" s="465"/>
      <c r="AY28" s="465"/>
      <c r="AZ28" s="465"/>
      <c r="BA28" s="465"/>
      <c r="BB28" s="465"/>
      <c r="BC28" s="465"/>
      <c r="BD28" s="465"/>
      <c r="BE28" s="465"/>
      <c r="BF28" s="465"/>
      <c r="BG28" s="465"/>
      <c r="BH28" s="465"/>
      <c r="BI28" s="465"/>
      <c r="BJ28" s="465"/>
      <c r="BK28" s="465"/>
      <c r="BL28" s="465"/>
      <c r="BM28" s="465"/>
      <c r="BN28" s="465"/>
      <c r="BO28" s="465"/>
      <c r="BP28" s="465"/>
      <c r="BQ28" s="465"/>
      <c r="BR28" s="465"/>
      <c r="BS28" s="465"/>
      <c r="BT28" s="465"/>
      <c r="BU28" s="465"/>
      <c r="BV28" s="465"/>
      <c r="BW28" s="465"/>
      <c r="BX28" s="465"/>
      <c r="BY28" s="465"/>
      <c r="BZ28" s="465"/>
      <c r="CA28" s="465"/>
      <c r="CB28" s="465"/>
      <c r="CC28" s="465"/>
      <c r="CD28" s="465"/>
      <c r="CE28" s="465"/>
      <c r="CF28" s="465"/>
      <c r="CG28" s="465"/>
      <c r="CH28" s="465"/>
      <c r="CI28" s="465"/>
      <c r="CJ28" s="465"/>
      <c r="CK28" s="465"/>
      <c r="CL28" s="465"/>
      <c r="CM28" s="465"/>
      <c r="CN28" s="465"/>
      <c r="CO28" s="465"/>
      <c r="CP28" s="465"/>
      <c r="CQ28" s="465"/>
      <c r="CR28" s="465"/>
      <c r="CS28" s="465"/>
      <c r="CT28" s="465"/>
      <c r="CU28" s="465"/>
      <c r="CV28" s="465"/>
      <c r="CW28" s="465"/>
      <c r="CX28" s="465"/>
      <c r="CY28" s="465"/>
      <c r="CZ28" s="465"/>
      <c r="DA28" s="465"/>
      <c r="DB28" s="465"/>
      <c r="DC28" s="465"/>
      <c r="DD28" s="465"/>
      <c r="DE28" s="465"/>
      <c r="DF28" s="465"/>
      <c r="DG28" s="465"/>
      <c r="DH28" s="465"/>
      <c r="DI28" s="465"/>
      <c r="DJ28" s="465"/>
      <c r="DK28" s="465"/>
      <c r="DL28" s="465"/>
      <c r="DM28" s="465"/>
      <c r="DN28" s="465"/>
      <c r="DO28" s="465"/>
      <c r="DP28" s="465"/>
      <c r="DQ28" s="465"/>
      <c r="DR28" s="465"/>
      <c r="DS28" s="465"/>
      <c r="DT28" s="465"/>
      <c r="DU28" s="465"/>
      <c r="DV28" s="465"/>
      <c r="DW28" s="465"/>
      <c r="DX28" s="465"/>
      <c r="DY28" s="465"/>
      <c r="DZ28" s="465"/>
      <c r="EA28" s="465"/>
      <c r="EB28" s="465"/>
      <c r="EC28" s="465"/>
      <c r="ED28" s="465"/>
      <c r="EE28" s="465"/>
      <c r="EF28" s="465"/>
      <c r="EG28" s="465"/>
      <c r="EH28" s="465"/>
      <c r="EI28" s="465"/>
      <c r="EJ28" s="465"/>
      <c r="EK28" s="465"/>
      <c r="EL28" s="465"/>
      <c r="EM28" s="465"/>
      <c r="EN28" s="465"/>
      <c r="EO28" s="465"/>
      <c r="EP28" s="465"/>
      <c r="EQ28" s="465"/>
      <c r="ER28" s="465"/>
      <c r="ES28" s="465"/>
      <c r="ET28" s="465"/>
      <c r="EU28" s="465"/>
      <c r="EV28" s="465"/>
      <c r="EW28" s="465"/>
    </row>
    <row r="29" spans="1:153" ht="60" customHeight="1" thickBot="1">
      <c r="A29" s="362"/>
      <c r="B29" s="359"/>
      <c r="C29" s="487" t="s">
        <v>484</v>
      </c>
      <c r="D29" s="73"/>
      <c r="E29" s="16">
        <f t="shared" si="0"/>
        <v>0</v>
      </c>
      <c r="F29" s="28"/>
      <c r="G29" s="74"/>
      <c r="H29" s="27"/>
      <c r="I29" s="16">
        <f t="shared" si="1"/>
        <v>0</v>
      </c>
      <c r="J29" s="28"/>
      <c r="K29" s="29"/>
      <c r="L29" s="73"/>
      <c r="M29" s="16">
        <f t="shared" si="2"/>
        <v>0</v>
      </c>
      <c r="N29" s="28"/>
      <c r="O29" s="74"/>
      <c r="P29" s="30"/>
      <c r="Q29" s="16">
        <f t="shared" si="3"/>
        <v>0</v>
      </c>
      <c r="R29" s="31"/>
      <c r="S29" s="29"/>
      <c r="T29" s="73"/>
      <c r="U29" s="16">
        <f t="shared" si="4"/>
        <v>0</v>
      </c>
      <c r="V29" s="28"/>
      <c r="W29" s="74"/>
      <c r="X29" s="30"/>
      <c r="Y29" s="16">
        <f t="shared" si="5"/>
        <v>0</v>
      </c>
      <c r="Z29" s="31"/>
      <c r="AA29" s="29"/>
      <c r="AB29" s="73"/>
      <c r="AC29" s="16">
        <f t="shared" si="6"/>
        <v>0</v>
      </c>
      <c r="AD29" s="28"/>
      <c r="AE29" s="74"/>
      <c r="AF29" s="30"/>
      <c r="AG29" s="16">
        <f t="shared" si="7"/>
        <v>0</v>
      </c>
      <c r="AH29" s="31"/>
      <c r="AI29" s="29"/>
      <c r="AJ29" s="30"/>
      <c r="AK29" s="172">
        <f t="shared" si="8"/>
        <v>0</v>
      </c>
      <c r="AL29" s="31"/>
      <c r="AM29" s="74"/>
      <c r="AN29" s="30"/>
      <c r="AO29" s="172">
        <f t="shared" si="9"/>
        <v>0</v>
      </c>
      <c r="AP29" s="31"/>
      <c r="AQ29" s="29"/>
      <c r="AR29" s="465"/>
      <c r="AS29" s="465"/>
      <c r="AT29" s="465"/>
      <c r="AU29" s="465"/>
      <c r="AV29" s="465"/>
      <c r="AW29" s="465"/>
      <c r="AX29" s="465"/>
      <c r="AY29" s="465"/>
      <c r="AZ29" s="465"/>
      <c r="BA29" s="465"/>
      <c r="BB29" s="465"/>
      <c r="BC29" s="465"/>
      <c r="BD29" s="465"/>
      <c r="BE29" s="465"/>
      <c r="BF29" s="465"/>
      <c r="BG29" s="465"/>
      <c r="BH29" s="465"/>
      <c r="BI29" s="465"/>
      <c r="BJ29" s="465"/>
      <c r="BK29" s="465"/>
      <c r="BL29" s="465"/>
      <c r="BM29" s="465"/>
      <c r="BN29" s="465"/>
      <c r="BO29" s="465"/>
      <c r="BP29" s="465"/>
      <c r="BQ29" s="465"/>
      <c r="BR29" s="465"/>
      <c r="BS29" s="465"/>
      <c r="BT29" s="465"/>
      <c r="BU29" s="465"/>
      <c r="BV29" s="465"/>
      <c r="BW29" s="465"/>
      <c r="BX29" s="465"/>
      <c r="BY29" s="465"/>
      <c r="BZ29" s="465"/>
      <c r="CA29" s="465"/>
      <c r="CB29" s="465"/>
      <c r="CC29" s="465"/>
      <c r="CD29" s="465"/>
      <c r="CE29" s="465"/>
      <c r="CF29" s="465"/>
      <c r="CG29" s="465"/>
      <c r="CH29" s="465"/>
      <c r="CI29" s="465"/>
      <c r="CJ29" s="465"/>
      <c r="CK29" s="465"/>
      <c r="CL29" s="465"/>
      <c r="CM29" s="465"/>
      <c r="CN29" s="465"/>
      <c r="CO29" s="465"/>
      <c r="CP29" s="465"/>
      <c r="CQ29" s="465"/>
      <c r="CR29" s="465"/>
      <c r="CS29" s="465"/>
      <c r="CT29" s="465"/>
      <c r="CU29" s="465"/>
      <c r="CV29" s="465"/>
      <c r="CW29" s="465"/>
      <c r="CX29" s="465"/>
      <c r="CY29" s="465"/>
      <c r="CZ29" s="465"/>
      <c r="DA29" s="465"/>
      <c r="DB29" s="465"/>
      <c r="DC29" s="465"/>
      <c r="DD29" s="465"/>
      <c r="DE29" s="465"/>
      <c r="DF29" s="465"/>
      <c r="DG29" s="465"/>
      <c r="DH29" s="465"/>
      <c r="DI29" s="465"/>
      <c r="DJ29" s="465"/>
      <c r="DK29" s="465"/>
      <c r="DL29" s="465"/>
      <c r="DM29" s="465"/>
      <c r="DN29" s="465"/>
      <c r="DO29" s="465"/>
      <c r="DP29" s="465"/>
      <c r="DQ29" s="465"/>
      <c r="DR29" s="465"/>
      <c r="DS29" s="465"/>
      <c r="DT29" s="465"/>
      <c r="DU29" s="465"/>
      <c r="DV29" s="465"/>
      <c r="DW29" s="465"/>
      <c r="DX29" s="465"/>
      <c r="DY29" s="465"/>
      <c r="DZ29" s="465"/>
      <c r="EA29" s="465"/>
      <c r="EB29" s="465"/>
      <c r="EC29" s="465"/>
      <c r="ED29" s="465"/>
      <c r="EE29" s="465"/>
      <c r="EF29" s="465"/>
      <c r="EG29" s="465"/>
      <c r="EH29" s="465"/>
      <c r="EI29" s="465"/>
      <c r="EJ29" s="465"/>
      <c r="EK29" s="465"/>
      <c r="EL29" s="465"/>
      <c r="EM29" s="465"/>
      <c r="EN29" s="465"/>
      <c r="EO29" s="465"/>
      <c r="EP29" s="465"/>
      <c r="EQ29" s="465"/>
      <c r="ER29" s="465"/>
      <c r="ES29" s="465"/>
      <c r="ET29" s="465"/>
      <c r="EU29" s="465"/>
      <c r="EV29" s="465"/>
      <c r="EW29" s="465"/>
    </row>
    <row r="30" spans="1:153" s="328" customFormat="1" ht="60" customHeight="1" thickBot="1">
      <c r="A30" s="362"/>
      <c r="B30" s="359"/>
      <c r="C30" s="490" t="s">
        <v>220</v>
      </c>
      <c r="D30" s="325"/>
      <c r="E30" s="326">
        <f t="shared" si="0"/>
        <v>0</v>
      </c>
      <c r="F30" s="327">
        <v>201</v>
      </c>
      <c r="G30" s="72">
        <v>175</v>
      </c>
      <c r="H30" s="32"/>
      <c r="I30" s="205">
        <f t="shared" si="1"/>
        <v>0</v>
      </c>
      <c r="J30" s="34">
        <v>270</v>
      </c>
      <c r="K30" s="33">
        <v>275</v>
      </c>
      <c r="L30" s="98"/>
      <c r="M30" s="205">
        <f t="shared" si="2"/>
        <v>0</v>
      </c>
      <c r="N30" s="34"/>
      <c r="O30" s="74"/>
      <c r="P30" s="30"/>
      <c r="Q30" s="16">
        <f t="shared" si="3"/>
        <v>0</v>
      </c>
      <c r="R30" s="31"/>
      <c r="S30" s="29"/>
      <c r="T30" s="73"/>
      <c r="U30" s="16">
        <f t="shared" si="4"/>
        <v>0</v>
      </c>
      <c r="V30" s="28"/>
      <c r="W30" s="74"/>
      <c r="X30" s="30"/>
      <c r="Y30" s="16">
        <f t="shared" si="5"/>
        <v>0</v>
      </c>
      <c r="Z30" s="31"/>
      <c r="AA30" s="29"/>
      <c r="AB30" s="73"/>
      <c r="AC30" s="16">
        <f t="shared" si="6"/>
        <v>0</v>
      </c>
      <c r="AD30" s="28"/>
      <c r="AE30" s="74"/>
      <c r="AF30" s="30"/>
      <c r="AG30" s="16">
        <f t="shared" si="7"/>
        <v>0</v>
      </c>
      <c r="AH30" s="31"/>
      <c r="AI30" s="29"/>
      <c r="AJ30" s="30"/>
      <c r="AK30" s="16">
        <f t="shared" si="8"/>
        <v>0</v>
      </c>
      <c r="AL30" s="31"/>
      <c r="AM30" s="74"/>
      <c r="AN30" s="30"/>
      <c r="AO30" s="16">
        <f t="shared" si="9"/>
        <v>0</v>
      </c>
      <c r="AP30" s="31"/>
      <c r="AQ30" s="29"/>
      <c r="AR30" s="465"/>
      <c r="AS30" s="465"/>
      <c r="AT30" s="465"/>
      <c r="AU30" s="465"/>
      <c r="AV30" s="465"/>
      <c r="AW30" s="465"/>
      <c r="AX30" s="465"/>
      <c r="AY30" s="465"/>
      <c r="AZ30" s="465"/>
      <c r="BA30" s="465"/>
      <c r="BB30" s="465"/>
      <c r="BC30" s="465"/>
      <c r="BD30" s="465"/>
      <c r="BE30" s="465"/>
      <c r="BF30" s="465"/>
      <c r="BG30" s="465"/>
      <c r="BH30" s="465"/>
      <c r="BI30" s="465"/>
      <c r="BJ30" s="465"/>
      <c r="BK30" s="465"/>
      <c r="BL30" s="465"/>
      <c r="BM30" s="465"/>
      <c r="BN30" s="465"/>
      <c r="BO30" s="465"/>
      <c r="BP30" s="465"/>
      <c r="BQ30" s="465"/>
      <c r="BR30" s="465"/>
      <c r="BS30" s="465"/>
      <c r="BT30" s="465"/>
      <c r="BU30" s="465"/>
      <c r="BV30" s="465"/>
      <c r="BW30" s="465"/>
      <c r="BX30" s="465"/>
      <c r="BY30" s="465"/>
      <c r="BZ30" s="465"/>
      <c r="CA30" s="465"/>
      <c r="CB30" s="465"/>
      <c r="CC30" s="465"/>
      <c r="CD30" s="465"/>
      <c r="CE30" s="465"/>
      <c r="CF30" s="465"/>
      <c r="CG30" s="465"/>
      <c r="CH30" s="465"/>
      <c r="CI30" s="465"/>
      <c r="CJ30" s="465"/>
      <c r="CK30" s="465"/>
      <c r="CL30" s="465"/>
      <c r="CM30" s="465"/>
      <c r="CN30" s="465"/>
      <c r="CO30" s="465"/>
      <c r="CP30" s="465"/>
      <c r="CQ30" s="465"/>
      <c r="CR30" s="465"/>
      <c r="CS30" s="465"/>
      <c r="CT30" s="465"/>
      <c r="CU30" s="465"/>
      <c r="CV30" s="465"/>
      <c r="CW30" s="465"/>
      <c r="CX30" s="465"/>
      <c r="CY30" s="465"/>
      <c r="CZ30" s="465"/>
      <c r="DA30" s="465"/>
      <c r="DB30" s="465"/>
      <c r="DC30" s="465"/>
      <c r="DD30" s="465"/>
      <c r="DE30" s="465"/>
      <c r="DF30" s="465"/>
      <c r="DG30" s="465"/>
      <c r="DH30" s="465"/>
      <c r="DI30" s="465"/>
      <c r="DJ30" s="465"/>
      <c r="DK30" s="465"/>
      <c r="DL30" s="465"/>
      <c r="DM30" s="465"/>
      <c r="DN30" s="465"/>
      <c r="DO30" s="465"/>
      <c r="DP30" s="465"/>
      <c r="DQ30" s="465"/>
      <c r="DR30" s="465"/>
      <c r="DS30" s="465"/>
      <c r="DT30" s="465"/>
      <c r="DU30" s="465"/>
      <c r="DV30" s="465"/>
      <c r="DW30" s="465"/>
      <c r="DX30" s="465"/>
      <c r="DY30" s="465"/>
      <c r="DZ30" s="465"/>
      <c r="EA30" s="465"/>
      <c r="EB30" s="465"/>
      <c r="EC30" s="465"/>
      <c r="ED30" s="465"/>
      <c r="EE30" s="465"/>
      <c r="EF30" s="465"/>
      <c r="EG30" s="465"/>
      <c r="EH30" s="465"/>
      <c r="EI30" s="465"/>
      <c r="EJ30" s="465"/>
      <c r="EK30" s="465"/>
      <c r="EL30" s="465"/>
      <c r="EM30" s="465"/>
      <c r="EN30" s="465"/>
      <c r="EO30" s="465"/>
      <c r="EP30" s="465"/>
      <c r="EQ30" s="465"/>
      <c r="ER30" s="465"/>
      <c r="ES30" s="465"/>
      <c r="ET30" s="465"/>
      <c r="EU30" s="465"/>
      <c r="EV30" s="465"/>
      <c r="EW30" s="465"/>
    </row>
    <row r="31" spans="1:43" ht="60" customHeight="1" thickBot="1">
      <c r="A31" s="362"/>
      <c r="B31" s="359"/>
      <c r="C31" s="484" t="s">
        <v>221</v>
      </c>
      <c r="D31" s="73"/>
      <c r="E31" s="16">
        <f t="shared" si="0"/>
        <v>0</v>
      </c>
      <c r="F31" s="28"/>
      <c r="G31" s="74"/>
      <c r="H31" s="27"/>
      <c r="I31" s="16">
        <f t="shared" si="1"/>
        <v>0</v>
      </c>
      <c r="J31" s="28"/>
      <c r="K31" s="29"/>
      <c r="L31" s="73"/>
      <c r="M31" s="16">
        <f t="shared" si="2"/>
        <v>0</v>
      </c>
      <c r="N31" s="28"/>
      <c r="O31" s="74"/>
      <c r="P31" s="30"/>
      <c r="Q31" s="16">
        <f t="shared" si="3"/>
        <v>0</v>
      </c>
      <c r="R31" s="31"/>
      <c r="S31" s="29"/>
      <c r="T31" s="73"/>
      <c r="U31" s="16">
        <f t="shared" si="4"/>
        <v>0</v>
      </c>
      <c r="V31" s="28"/>
      <c r="W31" s="74"/>
      <c r="X31" s="30"/>
      <c r="Y31" s="16">
        <f t="shared" si="5"/>
        <v>0</v>
      </c>
      <c r="Z31" s="31"/>
      <c r="AA31" s="29"/>
      <c r="AB31" s="73"/>
      <c r="AC31" s="16">
        <f t="shared" si="6"/>
        <v>0</v>
      </c>
      <c r="AD31" s="28"/>
      <c r="AE31" s="74"/>
      <c r="AF31" s="30"/>
      <c r="AG31" s="16">
        <f t="shared" si="7"/>
        <v>0</v>
      </c>
      <c r="AH31" s="31"/>
      <c r="AI31" s="29"/>
      <c r="AJ31" s="30"/>
      <c r="AK31" s="172">
        <f t="shared" si="8"/>
        <v>0</v>
      </c>
      <c r="AL31" s="31"/>
      <c r="AM31" s="74"/>
      <c r="AN31" s="30"/>
      <c r="AO31" s="172">
        <f t="shared" si="9"/>
        <v>0</v>
      </c>
      <c r="AP31" s="31"/>
      <c r="AQ31" s="29"/>
    </row>
    <row r="32" spans="1:43" ht="60" customHeight="1" thickBot="1">
      <c r="A32" s="362"/>
      <c r="B32" s="359"/>
      <c r="C32" s="481" t="s">
        <v>431</v>
      </c>
      <c r="D32" s="98">
        <v>130</v>
      </c>
      <c r="E32" s="35">
        <f t="shared" si="0"/>
        <v>70.018</v>
      </c>
      <c r="F32" s="34">
        <v>201</v>
      </c>
      <c r="G32" s="72">
        <v>225</v>
      </c>
      <c r="H32" s="32">
        <v>175</v>
      </c>
      <c r="I32" s="35">
        <f t="shared" si="1"/>
        <v>94.255</v>
      </c>
      <c r="J32" s="34">
        <v>270</v>
      </c>
      <c r="K32" s="33">
        <v>325</v>
      </c>
      <c r="L32" s="73"/>
      <c r="M32" s="16">
        <f t="shared" si="2"/>
        <v>0</v>
      </c>
      <c r="N32" s="28"/>
      <c r="O32" s="74"/>
      <c r="P32" s="30"/>
      <c r="Q32" s="16">
        <f t="shared" si="3"/>
        <v>0</v>
      </c>
      <c r="R32" s="31"/>
      <c r="S32" s="29"/>
      <c r="T32" s="73"/>
      <c r="U32" s="16">
        <f t="shared" si="4"/>
        <v>0</v>
      </c>
      <c r="V32" s="28"/>
      <c r="W32" s="74"/>
      <c r="X32" s="30"/>
      <c r="Y32" s="16">
        <f t="shared" si="5"/>
        <v>0</v>
      </c>
      <c r="Z32" s="31"/>
      <c r="AA32" s="29"/>
      <c r="AB32" s="73"/>
      <c r="AC32" s="16">
        <f t="shared" si="6"/>
        <v>0</v>
      </c>
      <c r="AD32" s="28"/>
      <c r="AE32" s="74"/>
      <c r="AF32" s="30"/>
      <c r="AG32" s="16">
        <f t="shared" si="7"/>
        <v>0</v>
      </c>
      <c r="AH32" s="31"/>
      <c r="AI32" s="29"/>
      <c r="AJ32" s="30"/>
      <c r="AK32" s="172">
        <f t="shared" si="8"/>
        <v>0</v>
      </c>
      <c r="AL32" s="31"/>
      <c r="AM32" s="74"/>
      <c r="AN32" s="30"/>
      <c r="AO32" s="172">
        <f t="shared" si="9"/>
        <v>0</v>
      </c>
      <c r="AP32" s="31"/>
      <c r="AQ32" s="29"/>
    </row>
    <row r="33" spans="1:43" ht="60" customHeight="1" thickBot="1">
      <c r="A33" s="362"/>
      <c r="B33" s="359"/>
      <c r="C33" s="481" t="s">
        <v>485</v>
      </c>
      <c r="D33" s="73"/>
      <c r="E33" s="16">
        <f t="shared" si="0"/>
        <v>0</v>
      </c>
      <c r="F33" s="28"/>
      <c r="G33" s="74"/>
      <c r="H33" s="27"/>
      <c r="I33" s="16">
        <f t="shared" si="1"/>
        <v>0</v>
      </c>
      <c r="J33" s="28"/>
      <c r="K33" s="29"/>
      <c r="L33" s="73"/>
      <c r="M33" s="16">
        <f t="shared" si="2"/>
        <v>0</v>
      </c>
      <c r="N33" s="28">
        <v>1616</v>
      </c>
      <c r="O33" s="320">
        <v>1500</v>
      </c>
      <c r="P33" s="30"/>
      <c r="Q33" s="16">
        <f t="shared" si="3"/>
        <v>0</v>
      </c>
      <c r="R33" s="31"/>
      <c r="S33" s="29"/>
      <c r="T33" s="98">
        <v>1650</v>
      </c>
      <c r="U33" s="35">
        <f t="shared" si="4"/>
        <v>888.69</v>
      </c>
      <c r="V33" s="17">
        <v>2539</v>
      </c>
      <c r="W33" s="320">
        <v>3000</v>
      </c>
      <c r="X33" s="30"/>
      <c r="Y33" s="16">
        <f t="shared" si="5"/>
        <v>0</v>
      </c>
      <c r="Z33" s="31"/>
      <c r="AA33" s="29"/>
      <c r="AB33" s="98">
        <v>1825</v>
      </c>
      <c r="AC33" s="35">
        <f t="shared" si="6"/>
        <v>982.945</v>
      </c>
      <c r="AD33" s="17">
        <v>2808</v>
      </c>
      <c r="AE33" s="320">
        <v>4000</v>
      </c>
      <c r="AF33" s="30"/>
      <c r="AG33" s="16">
        <f t="shared" si="7"/>
        <v>0</v>
      </c>
      <c r="AH33" s="31"/>
      <c r="AI33" s="29"/>
      <c r="AJ33" s="30"/>
      <c r="AK33" s="172">
        <f t="shared" si="8"/>
        <v>0</v>
      </c>
      <c r="AL33" s="31"/>
      <c r="AM33" s="74"/>
      <c r="AN33" s="30"/>
      <c r="AO33" s="172">
        <f t="shared" si="9"/>
        <v>0</v>
      </c>
      <c r="AP33" s="31"/>
      <c r="AQ33" s="29"/>
    </row>
    <row r="34" spans="1:43" ht="60" customHeight="1" thickBot="1">
      <c r="A34" s="362"/>
      <c r="B34" s="359"/>
      <c r="C34" s="481" t="s">
        <v>222</v>
      </c>
      <c r="D34" s="73"/>
      <c r="E34" s="16">
        <f t="shared" si="0"/>
        <v>0</v>
      </c>
      <c r="F34" s="28"/>
      <c r="G34" s="74"/>
      <c r="H34" s="27"/>
      <c r="I34" s="16">
        <f t="shared" si="1"/>
        <v>0</v>
      </c>
      <c r="J34" s="28"/>
      <c r="K34" s="29"/>
      <c r="L34" s="73"/>
      <c r="M34" s="16">
        <f t="shared" si="2"/>
        <v>0</v>
      </c>
      <c r="N34" s="28"/>
      <c r="O34" s="74"/>
      <c r="P34" s="30"/>
      <c r="Q34" s="16">
        <f t="shared" si="3"/>
        <v>0</v>
      </c>
      <c r="R34" s="31"/>
      <c r="S34" s="29"/>
      <c r="T34" s="73"/>
      <c r="U34" s="16">
        <f t="shared" si="4"/>
        <v>0</v>
      </c>
      <c r="V34" s="28"/>
      <c r="W34" s="74"/>
      <c r="X34" s="30"/>
      <c r="Y34" s="16">
        <f t="shared" si="5"/>
        <v>0</v>
      </c>
      <c r="Z34" s="31"/>
      <c r="AA34" s="29"/>
      <c r="AB34" s="73"/>
      <c r="AC34" s="16">
        <f t="shared" si="6"/>
        <v>0</v>
      </c>
      <c r="AD34" s="28"/>
      <c r="AE34" s="74"/>
      <c r="AF34" s="30"/>
      <c r="AG34" s="16">
        <f t="shared" si="7"/>
        <v>0</v>
      </c>
      <c r="AH34" s="31"/>
      <c r="AI34" s="29"/>
      <c r="AJ34" s="30"/>
      <c r="AK34" s="172">
        <f t="shared" si="8"/>
        <v>0</v>
      </c>
      <c r="AL34" s="31"/>
      <c r="AM34" s="74"/>
      <c r="AN34" s="30"/>
      <c r="AO34" s="172">
        <f t="shared" si="9"/>
        <v>0</v>
      </c>
      <c r="AP34" s="31"/>
      <c r="AQ34" s="29"/>
    </row>
    <row r="35" spans="1:43" ht="60" customHeight="1" thickBot="1">
      <c r="A35" s="362"/>
      <c r="B35" s="359"/>
      <c r="C35" s="491" t="s">
        <v>496</v>
      </c>
      <c r="D35" s="73"/>
      <c r="E35" s="16">
        <f t="shared" si="0"/>
        <v>0</v>
      </c>
      <c r="F35" s="28"/>
      <c r="G35" s="74"/>
      <c r="H35" s="27"/>
      <c r="I35" s="16">
        <f t="shared" si="1"/>
        <v>0</v>
      </c>
      <c r="J35" s="28"/>
      <c r="K35" s="29"/>
      <c r="L35" s="73"/>
      <c r="M35" s="16">
        <f t="shared" si="2"/>
        <v>0</v>
      </c>
      <c r="N35" s="28"/>
      <c r="O35" s="74"/>
      <c r="P35" s="30"/>
      <c r="Q35" s="16">
        <f t="shared" si="3"/>
        <v>0</v>
      </c>
      <c r="R35" s="31"/>
      <c r="S35" s="29"/>
      <c r="T35" s="73"/>
      <c r="U35" s="16">
        <f t="shared" si="4"/>
        <v>0</v>
      </c>
      <c r="V35" s="28"/>
      <c r="W35" s="74"/>
      <c r="X35" s="30"/>
      <c r="Y35" s="16">
        <f t="shared" si="5"/>
        <v>0</v>
      </c>
      <c r="Z35" s="31"/>
      <c r="AA35" s="29"/>
      <c r="AB35" s="73"/>
      <c r="AC35" s="16">
        <f t="shared" si="6"/>
        <v>0</v>
      </c>
      <c r="AD35" s="28"/>
      <c r="AE35" s="74"/>
      <c r="AF35" s="30"/>
      <c r="AG35" s="16">
        <f t="shared" si="7"/>
        <v>0</v>
      </c>
      <c r="AH35" s="31"/>
      <c r="AI35" s="29"/>
      <c r="AJ35" s="30"/>
      <c r="AK35" s="172">
        <f t="shared" si="8"/>
        <v>0</v>
      </c>
      <c r="AL35" s="31"/>
      <c r="AM35" s="74"/>
      <c r="AN35" s="30"/>
      <c r="AO35" s="172">
        <f t="shared" si="9"/>
        <v>0</v>
      </c>
      <c r="AP35" s="31"/>
      <c r="AQ35" s="29"/>
    </row>
    <row r="36" spans="1:43" ht="60" customHeight="1" thickBot="1">
      <c r="A36" s="362"/>
      <c r="B36" s="359"/>
      <c r="C36" s="481" t="s">
        <v>223</v>
      </c>
      <c r="D36" s="73"/>
      <c r="E36" s="16">
        <f t="shared" si="0"/>
        <v>0</v>
      </c>
      <c r="F36" s="28"/>
      <c r="G36" s="74"/>
      <c r="H36" s="27"/>
      <c r="I36" s="16">
        <f t="shared" si="1"/>
        <v>0</v>
      </c>
      <c r="J36" s="28"/>
      <c r="K36" s="29"/>
      <c r="L36" s="73">
        <v>1050</v>
      </c>
      <c r="M36" s="16">
        <f t="shared" si="2"/>
        <v>565.53</v>
      </c>
      <c r="N36" s="28"/>
      <c r="O36" s="74"/>
      <c r="P36" s="30"/>
      <c r="Q36" s="16">
        <f t="shared" si="3"/>
        <v>0</v>
      </c>
      <c r="R36" s="31"/>
      <c r="S36" s="29"/>
      <c r="T36" s="73">
        <v>2100</v>
      </c>
      <c r="U36" s="16">
        <f t="shared" si="4"/>
        <v>1131.06</v>
      </c>
      <c r="V36" s="28"/>
      <c r="W36" s="74"/>
      <c r="X36" s="30"/>
      <c r="Y36" s="16">
        <f t="shared" si="5"/>
        <v>0</v>
      </c>
      <c r="Z36" s="31"/>
      <c r="AA36" s="29"/>
      <c r="AB36" s="73">
        <v>3025</v>
      </c>
      <c r="AC36" s="16">
        <f t="shared" si="6"/>
        <v>1629.265</v>
      </c>
      <c r="AD36" s="28"/>
      <c r="AE36" s="74"/>
      <c r="AF36" s="30"/>
      <c r="AG36" s="16">
        <f t="shared" si="7"/>
        <v>0</v>
      </c>
      <c r="AH36" s="31"/>
      <c r="AI36" s="29"/>
      <c r="AJ36" s="30"/>
      <c r="AK36" s="172">
        <f t="shared" si="8"/>
        <v>0</v>
      </c>
      <c r="AL36" s="31"/>
      <c r="AM36" s="74"/>
      <c r="AN36" s="30"/>
      <c r="AO36" s="172">
        <f t="shared" si="9"/>
        <v>0</v>
      </c>
      <c r="AP36" s="31"/>
      <c r="AQ36" s="29"/>
    </row>
    <row r="37" spans="1:43" ht="60" customHeight="1" thickBot="1">
      <c r="A37" s="362"/>
      <c r="B37" s="359"/>
      <c r="C37" s="491" t="s">
        <v>224</v>
      </c>
      <c r="D37" s="73"/>
      <c r="E37" s="16">
        <f t="shared" si="0"/>
        <v>0</v>
      </c>
      <c r="F37" s="28"/>
      <c r="G37" s="74"/>
      <c r="H37" s="27"/>
      <c r="I37" s="16">
        <f t="shared" si="1"/>
        <v>0</v>
      </c>
      <c r="J37" s="28"/>
      <c r="K37" s="29"/>
      <c r="L37" s="73"/>
      <c r="M37" s="16">
        <f t="shared" si="2"/>
        <v>0</v>
      </c>
      <c r="N37" s="28"/>
      <c r="O37" s="74"/>
      <c r="P37" s="30"/>
      <c r="Q37" s="16">
        <f t="shared" si="3"/>
        <v>0</v>
      </c>
      <c r="R37" s="31"/>
      <c r="S37" s="29"/>
      <c r="T37" s="73"/>
      <c r="U37" s="16">
        <f t="shared" si="4"/>
        <v>0</v>
      </c>
      <c r="V37" s="28"/>
      <c r="W37" s="74"/>
      <c r="X37" s="30"/>
      <c r="Y37" s="16">
        <f t="shared" si="5"/>
        <v>0</v>
      </c>
      <c r="Z37" s="31"/>
      <c r="AA37" s="29"/>
      <c r="AB37" s="73"/>
      <c r="AC37" s="16">
        <f t="shared" si="6"/>
        <v>0</v>
      </c>
      <c r="AD37" s="28"/>
      <c r="AE37" s="74"/>
      <c r="AF37" s="30"/>
      <c r="AG37" s="16">
        <f t="shared" si="7"/>
        <v>0</v>
      </c>
      <c r="AH37" s="31"/>
      <c r="AI37" s="29"/>
      <c r="AJ37" s="30"/>
      <c r="AK37" s="172">
        <f t="shared" si="8"/>
        <v>0</v>
      </c>
      <c r="AL37" s="31"/>
      <c r="AM37" s="74"/>
      <c r="AN37" s="30"/>
      <c r="AO37" s="172">
        <f t="shared" si="9"/>
        <v>0</v>
      </c>
      <c r="AP37" s="31"/>
      <c r="AQ37" s="29"/>
    </row>
    <row r="38" spans="1:43" ht="60" customHeight="1" thickBot="1">
      <c r="A38" s="362"/>
      <c r="B38" s="359"/>
      <c r="C38" s="481" t="s">
        <v>394</v>
      </c>
      <c r="D38" s="73"/>
      <c r="E38" s="16">
        <f t="shared" si="0"/>
        <v>0</v>
      </c>
      <c r="F38" s="28"/>
      <c r="G38" s="74"/>
      <c r="H38" s="27"/>
      <c r="I38" s="16">
        <f t="shared" si="1"/>
        <v>0</v>
      </c>
      <c r="J38" s="28"/>
      <c r="K38" s="29"/>
      <c r="L38" s="73"/>
      <c r="M38" s="16">
        <f t="shared" si="2"/>
        <v>0</v>
      </c>
      <c r="N38" s="28"/>
      <c r="O38" s="74"/>
      <c r="P38" s="30"/>
      <c r="Q38" s="16">
        <f t="shared" si="3"/>
        <v>0</v>
      </c>
      <c r="R38" s="31"/>
      <c r="S38" s="29"/>
      <c r="T38" s="73"/>
      <c r="U38" s="16">
        <f t="shared" si="4"/>
        <v>0</v>
      </c>
      <c r="V38" s="28"/>
      <c r="W38" s="74"/>
      <c r="X38" s="30"/>
      <c r="Y38" s="16">
        <f t="shared" si="5"/>
        <v>0</v>
      </c>
      <c r="Z38" s="31"/>
      <c r="AA38" s="29"/>
      <c r="AB38" s="73"/>
      <c r="AC38" s="16">
        <f t="shared" si="6"/>
        <v>0</v>
      </c>
      <c r="AD38" s="28"/>
      <c r="AE38" s="74"/>
      <c r="AF38" s="30"/>
      <c r="AG38" s="16">
        <f t="shared" si="7"/>
        <v>0</v>
      </c>
      <c r="AH38" s="31"/>
      <c r="AI38" s="29"/>
      <c r="AJ38" s="30"/>
      <c r="AK38" s="172">
        <f t="shared" si="8"/>
        <v>0</v>
      </c>
      <c r="AL38" s="31"/>
      <c r="AM38" s="74"/>
      <c r="AN38" s="30"/>
      <c r="AO38" s="172">
        <f t="shared" si="9"/>
        <v>0</v>
      </c>
      <c r="AP38" s="31"/>
      <c r="AQ38" s="29"/>
    </row>
    <row r="39" spans="1:43" ht="60" customHeight="1" thickBot="1">
      <c r="A39" s="363"/>
      <c r="B39" s="358"/>
      <c r="C39" s="492" t="s">
        <v>225</v>
      </c>
      <c r="D39" s="85"/>
      <c r="E39" s="16">
        <f t="shared" si="0"/>
        <v>0</v>
      </c>
      <c r="F39" s="42"/>
      <c r="G39" s="86"/>
      <c r="H39" s="40"/>
      <c r="I39" s="16">
        <f t="shared" si="1"/>
        <v>0</v>
      </c>
      <c r="J39" s="42"/>
      <c r="K39" s="41"/>
      <c r="L39" s="85"/>
      <c r="M39" s="16">
        <f t="shared" si="2"/>
        <v>0</v>
      </c>
      <c r="N39" s="42"/>
      <c r="O39" s="86"/>
      <c r="P39" s="43"/>
      <c r="Q39" s="16">
        <f t="shared" si="3"/>
        <v>0</v>
      </c>
      <c r="R39" s="44"/>
      <c r="S39" s="41"/>
      <c r="T39" s="85"/>
      <c r="U39" s="16">
        <f t="shared" si="4"/>
        <v>0</v>
      </c>
      <c r="V39" s="42"/>
      <c r="W39" s="86"/>
      <c r="X39" s="43"/>
      <c r="Y39" s="16">
        <f t="shared" si="5"/>
        <v>0</v>
      </c>
      <c r="Z39" s="44"/>
      <c r="AA39" s="41"/>
      <c r="AB39" s="85"/>
      <c r="AC39" s="16">
        <f t="shared" si="6"/>
        <v>0</v>
      </c>
      <c r="AD39" s="42"/>
      <c r="AE39" s="86"/>
      <c r="AF39" s="43"/>
      <c r="AG39" s="16">
        <f t="shared" si="7"/>
        <v>0</v>
      </c>
      <c r="AH39" s="44"/>
      <c r="AI39" s="41"/>
      <c r="AJ39" s="43"/>
      <c r="AK39" s="172">
        <f t="shared" si="8"/>
        <v>0</v>
      </c>
      <c r="AL39" s="44"/>
      <c r="AM39" s="86"/>
      <c r="AN39" s="43"/>
      <c r="AO39" s="172">
        <f t="shared" si="9"/>
        <v>0</v>
      </c>
      <c r="AP39" s="44"/>
      <c r="AQ39" s="41"/>
    </row>
    <row r="40" spans="34:44" ht="28.5"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</row>
    <row r="41" spans="1:44" ht="28.5">
      <c r="A41" s="306"/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10"/>
      <c r="X41" s="10"/>
      <c r="Y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</row>
    <row r="42" spans="1:44" ht="28.5">
      <c r="A42" s="305" t="s">
        <v>521</v>
      </c>
      <c r="B42" s="306"/>
      <c r="C42" s="306"/>
      <c r="D42" s="306"/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7"/>
      <c r="T42" s="307"/>
      <c r="U42" s="307"/>
      <c r="V42" s="306"/>
      <c r="W42" s="10"/>
      <c r="X42" s="10"/>
      <c r="Y42" s="10"/>
      <c r="AH42" s="10"/>
      <c r="AI42" s="10"/>
      <c r="AJ42" s="10"/>
      <c r="AK42" s="10"/>
      <c r="AL42" s="10"/>
      <c r="AM42" s="166" t="s">
        <v>407</v>
      </c>
      <c r="AN42" s="10"/>
      <c r="AO42" s="10"/>
      <c r="AP42" s="10"/>
      <c r="AQ42" s="10"/>
      <c r="AR42" s="10"/>
    </row>
    <row r="43" spans="1:44" ht="28.5">
      <c r="A43" s="306"/>
      <c r="B43" s="306"/>
      <c r="C43" s="306"/>
      <c r="D43" s="306"/>
      <c r="E43" s="306"/>
      <c r="F43" s="306"/>
      <c r="G43" s="306"/>
      <c r="H43" s="306"/>
      <c r="I43" s="306"/>
      <c r="J43" s="306"/>
      <c r="K43" s="306"/>
      <c r="L43" s="306"/>
      <c r="M43" s="306"/>
      <c r="N43" s="306"/>
      <c r="O43" s="306"/>
      <c r="P43" s="306"/>
      <c r="Q43" s="306"/>
      <c r="R43" s="306"/>
      <c r="S43" s="307"/>
      <c r="T43" s="307"/>
      <c r="U43" s="307"/>
      <c r="V43" s="306"/>
      <c r="W43" s="10"/>
      <c r="X43" s="10"/>
      <c r="Y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</row>
    <row r="44" spans="1:44" ht="28.5">
      <c r="A44" s="305" t="s">
        <v>466</v>
      </c>
      <c r="B44" s="306"/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7"/>
      <c r="T44" s="307"/>
      <c r="U44" s="307"/>
      <c r="V44" s="306"/>
      <c r="W44" s="10"/>
      <c r="X44" s="10"/>
      <c r="Y44" s="10"/>
      <c r="AH44" s="10"/>
      <c r="AI44" s="167"/>
      <c r="AJ44" s="167"/>
      <c r="AK44" s="167"/>
      <c r="AL44" s="167"/>
      <c r="AM44" s="168" t="s">
        <v>495</v>
      </c>
      <c r="AN44" s="167"/>
      <c r="AO44" s="167"/>
      <c r="AP44" s="167"/>
      <c r="AQ44" s="167"/>
      <c r="AR44" s="10"/>
    </row>
    <row r="45" spans="1:44" ht="28.5">
      <c r="A45" s="306"/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7"/>
      <c r="T45" s="307"/>
      <c r="U45" s="307"/>
      <c r="V45" s="306"/>
      <c r="W45" s="10"/>
      <c r="X45" s="10"/>
      <c r="Y45" s="10"/>
      <c r="AH45" s="10"/>
      <c r="AI45" s="167"/>
      <c r="AJ45" s="167"/>
      <c r="AK45" s="167"/>
      <c r="AL45" s="167"/>
      <c r="AM45" s="167"/>
      <c r="AN45" s="167"/>
      <c r="AO45" s="167"/>
      <c r="AP45" s="167"/>
      <c r="AQ45" s="167"/>
      <c r="AR45" s="10"/>
    </row>
    <row r="46" spans="1:44" ht="28.5">
      <c r="A46" s="305" t="s">
        <v>499</v>
      </c>
      <c r="B46" s="306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7"/>
      <c r="T46" s="307"/>
      <c r="U46" s="307"/>
      <c r="V46" s="306"/>
      <c r="W46" s="10"/>
      <c r="X46" s="10"/>
      <c r="Y46" s="10"/>
      <c r="AH46" s="10"/>
      <c r="AI46" s="347" t="s">
        <v>467</v>
      </c>
      <c r="AJ46" s="347"/>
      <c r="AK46" s="347"/>
      <c r="AL46" s="347"/>
      <c r="AM46" s="347"/>
      <c r="AN46" s="347"/>
      <c r="AO46" s="347"/>
      <c r="AP46" s="347"/>
      <c r="AQ46" s="347"/>
      <c r="AR46" s="10"/>
    </row>
    <row r="47" spans="1:44" ht="28.5">
      <c r="A47" s="306"/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7"/>
      <c r="T47" s="307"/>
      <c r="U47" s="307"/>
      <c r="V47" s="306"/>
      <c r="W47" s="10"/>
      <c r="X47" s="10"/>
      <c r="Y47" s="10"/>
      <c r="AH47" s="346" t="s">
        <v>468</v>
      </c>
      <c r="AI47" s="346"/>
      <c r="AJ47" s="346"/>
      <c r="AK47" s="346"/>
      <c r="AL47" s="346"/>
      <c r="AM47" s="346"/>
      <c r="AN47" s="346"/>
      <c r="AO47" s="346"/>
      <c r="AP47" s="346"/>
      <c r="AQ47" s="346"/>
      <c r="AR47" s="346"/>
    </row>
    <row r="48" spans="1:44" ht="28.5">
      <c r="A48" s="321" t="s">
        <v>506</v>
      </c>
      <c r="B48" s="321"/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2"/>
      <c r="N48" s="322"/>
      <c r="O48" s="322"/>
      <c r="P48" s="322"/>
      <c r="Q48" s="322"/>
      <c r="R48" s="306"/>
      <c r="S48" s="307"/>
      <c r="T48" s="307"/>
      <c r="U48" s="307"/>
      <c r="V48" s="306"/>
      <c r="W48" s="10"/>
      <c r="X48" s="10"/>
      <c r="Y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</row>
    <row r="49" spans="1:44" ht="28.5">
      <c r="A49" s="305" t="s">
        <v>507</v>
      </c>
      <c r="B49" s="305"/>
      <c r="C49" s="305"/>
      <c r="D49" s="305"/>
      <c r="E49" s="305"/>
      <c r="F49" s="305"/>
      <c r="G49" s="305"/>
      <c r="H49" s="305"/>
      <c r="I49" s="305"/>
      <c r="J49" s="306"/>
      <c r="K49" s="306"/>
      <c r="L49" s="306"/>
      <c r="M49" s="306"/>
      <c r="N49" s="306"/>
      <c r="O49" s="306"/>
      <c r="P49" s="306"/>
      <c r="Q49" s="306"/>
      <c r="R49" s="306"/>
      <c r="S49" s="307"/>
      <c r="T49" s="307"/>
      <c r="U49" s="307"/>
      <c r="V49" s="306"/>
      <c r="W49" s="10"/>
      <c r="X49" s="10"/>
      <c r="Y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</row>
    <row r="50" spans="1:44" ht="28.5">
      <c r="A50" s="305"/>
      <c r="B50" s="305"/>
      <c r="C50" s="305"/>
      <c r="D50" s="305"/>
      <c r="E50" s="305"/>
      <c r="F50" s="305"/>
      <c r="G50" s="305"/>
      <c r="H50" s="305"/>
      <c r="I50" s="305"/>
      <c r="J50" s="306"/>
      <c r="K50" s="306"/>
      <c r="L50" s="306"/>
      <c r="M50" s="306"/>
      <c r="N50" s="306"/>
      <c r="O50" s="306"/>
      <c r="P50" s="306"/>
      <c r="Q50" s="306"/>
      <c r="R50" s="306"/>
      <c r="S50" s="307"/>
      <c r="T50" s="307"/>
      <c r="U50" s="307"/>
      <c r="V50" s="306"/>
      <c r="W50" s="10"/>
      <c r="X50" s="10"/>
      <c r="Y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</row>
    <row r="51" spans="1:44" ht="28.5">
      <c r="A51" s="305" t="s">
        <v>515</v>
      </c>
      <c r="B51" s="305"/>
      <c r="C51" s="305"/>
      <c r="D51" s="305"/>
      <c r="E51" s="305"/>
      <c r="F51" s="305"/>
      <c r="G51" s="305"/>
      <c r="H51" s="305"/>
      <c r="I51" s="305"/>
      <c r="J51" s="306"/>
      <c r="K51" s="306"/>
      <c r="L51" s="306"/>
      <c r="M51" s="306"/>
      <c r="N51" s="306"/>
      <c r="O51" s="306"/>
      <c r="P51" s="306"/>
      <c r="Q51" s="306"/>
      <c r="R51" s="306"/>
      <c r="S51" s="307"/>
      <c r="T51" s="307"/>
      <c r="U51" s="307"/>
      <c r="V51" s="306"/>
      <c r="W51" s="10"/>
      <c r="X51" s="10"/>
      <c r="Y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</row>
    <row r="52" spans="1:25" ht="28.5">
      <c r="A52" s="305" t="s">
        <v>517</v>
      </c>
      <c r="B52" s="305"/>
      <c r="C52" s="305"/>
      <c r="D52" s="305"/>
      <c r="E52" s="305"/>
      <c r="F52" s="305"/>
      <c r="G52" s="305"/>
      <c r="H52" s="305"/>
      <c r="I52" s="305"/>
      <c r="J52" s="305"/>
      <c r="K52" s="305"/>
      <c r="L52" s="306"/>
      <c r="M52" s="306"/>
      <c r="N52" s="306"/>
      <c r="O52" s="306"/>
      <c r="P52" s="306"/>
      <c r="Q52" s="306"/>
      <c r="R52" s="306"/>
      <c r="S52" s="307"/>
      <c r="T52" s="307"/>
      <c r="U52" s="307"/>
      <c r="V52" s="306"/>
      <c r="W52" s="10"/>
      <c r="X52" s="10"/>
      <c r="Y52" s="10"/>
    </row>
    <row r="53" spans="1:25" ht="28.5">
      <c r="A53" s="305"/>
      <c r="B53" s="305"/>
      <c r="C53" s="305"/>
      <c r="D53" s="305"/>
      <c r="E53" s="305"/>
      <c r="F53" s="305"/>
      <c r="G53" s="305"/>
      <c r="H53" s="305"/>
      <c r="I53" s="305"/>
      <c r="J53" s="305"/>
      <c r="K53" s="305"/>
      <c r="L53" s="306"/>
      <c r="M53" s="306"/>
      <c r="N53" s="306"/>
      <c r="O53" s="306"/>
      <c r="P53" s="306"/>
      <c r="Q53" s="306"/>
      <c r="R53" s="306"/>
      <c r="S53" s="307"/>
      <c r="T53" s="307"/>
      <c r="U53" s="307"/>
      <c r="V53" s="306"/>
      <c r="W53" s="10"/>
      <c r="X53" s="10"/>
      <c r="Y53" s="10"/>
    </row>
    <row r="54" spans="1:27" s="304" customFormat="1" ht="24" customHeight="1">
      <c r="A54" s="312" t="s">
        <v>500</v>
      </c>
      <c r="B54" s="312" t="s">
        <v>498</v>
      </c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4"/>
      <c r="T54" s="314"/>
      <c r="U54" s="314"/>
      <c r="V54" s="312"/>
      <c r="W54" s="302"/>
      <c r="X54" s="302"/>
      <c r="Y54" s="302"/>
      <c r="Z54" s="303"/>
      <c r="AA54" s="303"/>
    </row>
    <row r="55" spans="1:22" s="171" customFormat="1" ht="28.5">
      <c r="A55" s="306"/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7"/>
      <c r="T55" s="307"/>
      <c r="U55" s="307"/>
      <c r="V55" s="315"/>
    </row>
    <row r="56" spans="1:35" s="171" customFormat="1" ht="23.25" customHeight="1">
      <c r="A56" s="312" t="s">
        <v>512</v>
      </c>
      <c r="B56" s="312"/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312"/>
      <c r="P56" s="312"/>
      <c r="Q56" s="312"/>
      <c r="R56" s="312"/>
      <c r="S56" s="312"/>
      <c r="T56" s="312"/>
      <c r="U56" s="312"/>
      <c r="V56" s="312"/>
      <c r="W56" s="312"/>
      <c r="X56" s="312"/>
      <c r="Y56" s="312"/>
      <c r="Z56" s="312"/>
      <c r="AA56" s="312"/>
      <c r="AB56" s="312"/>
      <c r="AC56" s="312"/>
      <c r="AD56" s="312"/>
      <c r="AE56" s="312"/>
      <c r="AF56" s="312"/>
      <c r="AG56" s="312"/>
      <c r="AH56" s="312"/>
      <c r="AI56" s="312"/>
    </row>
    <row r="57" spans="1:35" s="171" customFormat="1" ht="29.25" customHeight="1">
      <c r="A57" s="312" t="s">
        <v>513</v>
      </c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  <c r="P57" s="312"/>
      <c r="Q57" s="312"/>
      <c r="R57" s="312"/>
      <c r="S57" s="312"/>
      <c r="T57" s="312"/>
      <c r="U57" s="312"/>
      <c r="V57" s="312"/>
      <c r="W57" s="312"/>
      <c r="X57" s="312"/>
      <c r="Y57" s="312"/>
      <c r="Z57" s="312"/>
      <c r="AA57" s="312"/>
      <c r="AB57" s="312"/>
      <c r="AC57" s="312"/>
      <c r="AD57" s="312"/>
      <c r="AE57" s="312"/>
      <c r="AF57" s="312"/>
      <c r="AG57" s="312"/>
      <c r="AH57" s="312"/>
      <c r="AI57" s="312"/>
    </row>
    <row r="58" spans="1:22" s="171" customFormat="1" ht="24.75" customHeight="1">
      <c r="A58" s="315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</row>
    <row r="59" s="171" customFormat="1" ht="28.5"/>
    <row r="60" s="171" customFormat="1" ht="28.5"/>
    <row r="61" s="171" customFormat="1" ht="28.5"/>
  </sheetData>
  <sheetProtection/>
  <mergeCells count="24">
    <mergeCell ref="AH47:AR47"/>
    <mergeCell ref="AM1:AQ1"/>
    <mergeCell ref="C1:AI1"/>
    <mergeCell ref="X4:AA6"/>
    <mergeCell ref="AN4:AQ6"/>
    <mergeCell ref="C4:C7"/>
    <mergeCell ref="P4:S6"/>
    <mergeCell ref="AI46:AQ46"/>
    <mergeCell ref="AF4:AI6"/>
    <mergeCell ref="AJ4:AM6"/>
    <mergeCell ref="AB4:AE6"/>
    <mergeCell ref="A1:B1"/>
    <mergeCell ref="D3:AQ3"/>
    <mergeCell ref="D4:G6"/>
    <mergeCell ref="H4:K6"/>
    <mergeCell ref="L4:O6"/>
    <mergeCell ref="B19:B26"/>
    <mergeCell ref="B27:B39"/>
    <mergeCell ref="T4:W6"/>
    <mergeCell ref="B14:B18"/>
    <mergeCell ref="B8:B13"/>
    <mergeCell ref="A4:A7"/>
    <mergeCell ref="B4:B7"/>
    <mergeCell ref="A8:A39"/>
  </mergeCells>
  <printOptions/>
  <pageMargins left="0.28" right="0.18" top="0.7480314960629921" bottom="0.7480314960629921" header="0.31496062992125984" footer="0.31496062992125984"/>
  <pageSetup fitToHeight="1" fitToWidth="1" horizontalDpi="600" verticalDpi="600" orientation="landscape" paperSize="8" scale="2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9"/>
  <sheetViews>
    <sheetView zoomScale="40" zoomScaleNormal="40" zoomScalePageLayoutView="0" workbookViewId="0" topLeftCell="A1">
      <selection activeCell="O25" sqref="O25"/>
    </sheetView>
  </sheetViews>
  <sheetFormatPr defaultColWidth="9.140625" defaultRowHeight="15"/>
  <cols>
    <col min="1" max="1" width="26.8515625" style="10" customWidth="1"/>
    <col min="2" max="2" width="38.57421875" style="10" customWidth="1"/>
    <col min="3" max="3" width="54.421875" style="10" bestFit="1" customWidth="1"/>
    <col min="4" max="4" width="14.7109375" style="10" hidden="1" customWidth="1"/>
    <col min="5" max="5" width="17.421875" style="10" hidden="1" customWidth="1"/>
    <col min="6" max="6" width="21.57421875" style="10" hidden="1" customWidth="1"/>
    <col min="7" max="7" width="40.140625" style="10" customWidth="1"/>
    <col min="8" max="8" width="14.7109375" style="10" hidden="1" customWidth="1"/>
    <col min="9" max="9" width="31.7109375" style="10" hidden="1" customWidth="1"/>
    <col min="10" max="10" width="21.57421875" style="10" hidden="1" customWidth="1"/>
    <col min="11" max="11" width="39.421875" style="10" customWidth="1"/>
    <col min="12" max="12" width="14.7109375" style="10" hidden="1" customWidth="1"/>
    <col min="13" max="13" width="31.7109375" style="10" hidden="1" customWidth="1"/>
    <col min="14" max="14" width="21.57421875" style="10" hidden="1" customWidth="1"/>
    <col min="15" max="15" width="38.421875" style="10" customWidth="1"/>
    <col min="16" max="16" width="14.7109375" style="10" hidden="1" customWidth="1"/>
    <col min="17" max="17" width="31.7109375" style="10" hidden="1" customWidth="1"/>
    <col min="18" max="18" width="14.140625" style="10" hidden="1" customWidth="1"/>
    <col min="19" max="19" width="38.7109375" style="10" customWidth="1"/>
    <col min="20" max="20" width="14.7109375" style="10" hidden="1" customWidth="1"/>
    <col min="21" max="21" width="31.7109375" style="10" hidden="1" customWidth="1"/>
    <col min="22" max="22" width="14.140625" style="10" hidden="1" customWidth="1"/>
    <col min="23" max="23" width="37.421875" style="10" customWidth="1"/>
    <col min="24" max="26" width="11.00390625" style="10" hidden="1" customWidth="1"/>
    <col min="27" max="27" width="41.28125" style="10" customWidth="1"/>
    <col min="28" max="30" width="11.00390625" style="10" hidden="1" customWidth="1"/>
    <col min="31" max="31" width="42.421875" style="10" customWidth="1"/>
    <col min="32" max="34" width="11.00390625" style="10" hidden="1" customWidth="1"/>
    <col min="35" max="35" width="38.421875" style="10" customWidth="1"/>
    <col min="36" max="36" width="14.7109375" style="10" hidden="1" customWidth="1"/>
    <col min="37" max="37" width="31.7109375" style="10" hidden="1" customWidth="1"/>
    <col min="38" max="38" width="21.57421875" style="10" hidden="1" customWidth="1"/>
    <col min="39" max="39" width="39.421875" style="10" customWidth="1"/>
    <col min="40" max="40" width="13.00390625" style="10" hidden="1" customWidth="1"/>
    <col min="41" max="41" width="14.57421875" style="10" hidden="1" customWidth="1"/>
    <col min="42" max="42" width="13.28125" style="10" hidden="1" customWidth="1"/>
    <col min="43" max="43" width="30.8515625" style="10" customWidth="1"/>
    <col min="44" max="16384" width="9.140625" style="10" customWidth="1"/>
  </cols>
  <sheetData>
    <row r="1" spans="1:43" ht="99.75" customHeight="1">
      <c r="A1" s="347"/>
      <c r="B1" s="347"/>
      <c r="C1" s="348" t="s">
        <v>491</v>
      </c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9"/>
      <c r="AK1" s="9"/>
      <c r="AL1" s="9"/>
      <c r="AM1" s="350"/>
      <c r="AN1" s="350"/>
      <c r="AO1" s="350"/>
      <c r="AP1" s="350"/>
      <c r="AQ1" s="350"/>
    </row>
    <row r="2" ht="27" thickBot="1">
      <c r="AM2" s="11" t="s">
        <v>411</v>
      </c>
    </row>
    <row r="3" spans="3:43" ht="68.25" customHeight="1" thickBot="1">
      <c r="C3" s="12"/>
      <c r="D3" s="340" t="s">
        <v>120</v>
      </c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2"/>
    </row>
    <row r="4" spans="1:43" ht="87" customHeight="1">
      <c r="A4" s="345" t="s">
        <v>0</v>
      </c>
      <c r="B4" s="345" t="s">
        <v>13</v>
      </c>
      <c r="C4" s="345" t="s">
        <v>60</v>
      </c>
      <c r="D4" s="331" t="s">
        <v>54</v>
      </c>
      <c r="E4" s="332"/>
      <c r="F4" s="332"/>
      <c r="G4" s="333"/>
      <c r="H4" s="331" t="s">
        <v>55</v>
      </c>
      <c r="I4" s="332"/>
      <c r="J4" s="332"/>
      <c r="K4" s="333"/>
      <c r="L4" s="331" t="s">
        <v>87</v>
      </c>
      <c r="M4" s="332"/>
      <c r="N4" s="332"/>
      <c r="O4" s="333"/>
      <c r="P4" s="331" t="s">
        <v>88</v>
      </c>
      <c r="Q4" s="332"/>
      <c r="R4" s="332"/>
      <c r="S4" s="333"/>
      <c r="T4" s="331" t="s">
        <v>89</v>
      </c>
      <c r="U4" s="332"/>
      <c r="V4" s="332"/>
      <c r="W4" s="333"/>
      <c r="X4" s="331" t="s">
        <v>518</v>
      </c>
      <c r="Y4" s="332"/>
      <c r="Z4" s="332"/>
      <c r="AA4" s="333"/>
      <c r="AB4" s="331" t="s">
        <v>90</v>
      </c>
      <c r="AC4" s="332"/>
      <c r="AD4" s="332"/>
      <c r="AE4" s="333"/>
      <c r="AF4" s="331" t="s">
        <v>91</v>
      </c>
      <c r="AG4" s="332"/>
      <c r="AH4" s="332"/>
      <c r="AI4" s="333"/>
      <c r="AJ4" s="331" t="s">
        <v>56</v>
      </c>
      <c r="AK4" s="332"/>
      <c r="AL4" s="332"/>
      <c r="AM4" s="333"/>
      <c r="AN4" s="331" t="s">
        <v>92</v>
      </c>
      <c r="AO4" s="332"/>
      <c r="AP4" s="332"/>
      <c r="AQ4" s="333"/>
    </row>
    <row r="5" spans="1:43" ht="19.5" customHeight="1">
      <c r="A5" s="343"/>
      <c r="B5" s="343"/>
      <c r="C5" s="343"/>
      <c r="D5" s="334"/>
      <c r="E5" s="335"/>
      <c r="F5" s="335"/>
      <c r="G5" s="336"/>
      <c r="H5" s="334"/>
      <c r="I5" s="335"/>
      <c r="J5" s="335"/>
      <c r="K5" s="336"/>
      <c r="L5" s="334"/>
      <c r="M5" s="335"/>
      <c r="N5" s="335"/>
      <c r="O5" s="336"/>
      <c r="P5" s="334"/>
      <c r="Q5" s="335"/>
      <c r="R5" s="335"/>
      <c r="S5" s="336"/>
      <c r="T5" s="334"/>
      <c r="U5" s="335"/>
      <c r="V5" s="335"/>
      <c r="W5" s="336"/>
      <c r="X5" s="334"/>
      <c r="Y5" s="335"/>
      <c r="Z5" s="335"/>
      <c r="AA5" s="336"/>
      <c r="AB5" s="334"/>
      <c r="AC5" s="335"/>
      <c r="AD5" s="335"/>
      <c r="AE5" s="336"/>
      <c r="AF5" s="334"/>
      <c r="AG5" s="335"/>
      <c r="AH5" s="335"/>
      <c r="AI5" s="336"/>
      <c r="AJ5" s="334"/>
      <c r="AK5" s="335"/>
      <c r="AL5" s="335"/>
      <c r="AM5" s="336"/>
      <c r="AN5" s="334"/>
      <c r="AO5" s="335"/>
      <c r="AP5" s="335"/>
      <c r="AQ5" s="336"/>
    </row>
    <row r="6" spans="1:43" ht="45.75" customHeight="1" thickBot="1">
      <c r="A6" s="343"/>
      <c r="B6" s="343"/>
      <c r="C6" s="343"/>
      <c r="D6" s="337"/>
      <c r="E6" s="338"/>
      <c r="F6" s="338"/>
      <c r="G6" s="339"/>
      <c r="H6" s="337"/>
      <c r="I6" s="338"/>
      <c r="J6" s="338"/>
      <c r="K6" s="339"/>
      <c r="L6" s="337"/>
      <c r="M6" s="338"/>
      <c r="N6" s="338"/>
      <c r="O6" s="339"/>
      <c r="P6" s="337"/>
      <c r="Q6" s="338"/>
      <c r="R6" s="338"/>
      <c r="S6" s="339"/>
      <c r="T6" s="337"/>
      <c r="U6" s="338"/>
      <c r="V6" s="338"/>
      <c r="W6" s="339"/>
      <c r="X6" s="337"/>
      <c r="Y6" s="338"/>
      <c r="Z6" s="338"/>
      <c r="AA6" s="339"/>
      <c r="AB6" s="337"/>
      <c r="AC6" s="338"/>
      <c r="AD6" s="338"/>
      <c r="AE6" s="339"/>
      <c r="AF6" s="337"/>
      <c r="AG6" s="338"/>
      <c r="AH6" s="338"/>
      <c r="AI6" s="339"/>
      <c r="AJ6" s="337"/>
      <c r="AK6" s="338"/>
      <c r="AL6" s="338"/>
      <c r="AM6" s="339"/>
      <c r="AN6" s="337"/>
      <c r="AO6" s="338"/>
      <c r="AP6" s="338"/>
      <c r="AQ6" s="339"/>
    </row>
    <row r="7" spans="1:43" ht="113.25" customHeight="1" thickBot="1">
      <c r="A7" s="344"/>
      <c r="B7" s="344"/>
      <c r="C7" s="344"/>
      <c r="D7" s="13" t="s">
        <v>470</v>
      </c>
      <c r="E7" s="14" t="s">
        <v>475</v>
      </c>
      <c r="F7" s="13" t="s">
        <v>471</v>
      </c>
      <c r="G7" s="13" t="s">
        <v>472</v>
      </c>
      <c r="H7" s="13" t="s">
        <v>470</v>
      </c>
      <c r="I7" s="14" t="s">
        <v>475</v>
      </c>
      <c r="J7" s="13" t="s">
        <v>471</v>
      </c>
      <c r="K7" s="13" t="s">
        <v>472</v>
      </c>
      <c r="L7" s="13" t="s">
        <v>470</v>
      </c>
      <c r="M7" s="14" t="s">
        <v>475</v>
      </c>
      <c r="N7" s="13" t="s">
        <v>471</v>
      </c>
      <c r="O7" s="13" t="s">
        <v>472</v>
      </c>
      <c r="P7" s="13" t="s">
        <v>470</v>
      </c>
      <c r="Q7" s="14" t="s">
        <v>475</v>
      </c>
      <c r="R7" s="13" t="s">
        <v>471</v>
      </c>
      <c r="S7" s="13" t="s">
        <v>472</v>
      </c>
      <c r="T7" s="13" t="s">
        <v>470</v>
      </c>
      <c r="U7" s="14" t="s">
        <v>475</v>
      </c>
      <c r="V7" s="13" t="s">
        <v>471</v>
      </c>
      <c r="W7" s="13" t="s">
        <v>472</v>
      </c>
      <c r="X7" s="13" t="s">
        <v>422</v>
      </c>
      <c r="Y7" s="14" t="s">
        <v>427</v>
      </c>
      <c r="Z7" s="13" t="s">
        <v>423</v>
      </c>
      <c r="AA7" s="13" t="s">
        <v>472</v>
      </c>
      <c r="AB7" s="13" t="s">
        <v>422</v>
      </c>
      <c r="AC7" s="14" t="s">
        <v>427</v>
      </c>
      <c r="AD7" s="13" t="s">
        <v>423</v>
      </c>
      <c r="AE7" s="13" t="s">
        <v>472</v>
      </c>
      <c r="AF7" s="13" t="s">
        <v>422</v>
      </c>
      <c r="AG7" s="14" t="s">
        <v>427</v>
      </c>
      <c r="AH7" s="13" t="s">
        <v>423</v>
      </c>
      <c r="AI7" s="13" t="s">
        <v>472</v>
      </c>
      <c r="AJ7" s="13" t="s">
        <v>470</v>
      </c>
      <c r="AK7" s="14" t="s">
        <v>475</v>
      </c>
      <c r="AL7" s="13" t="s">
        <v>471</v>
      </c>
      <c r="AM7" s="13" t="s">
        <v>472</v>
      </c>
      <c r="AN7" s="13" t="s">
        <v>422</v>
      </c>
      <c r="AO7" s="14" t="s">
        <v>427</v>
      </c>
      <c r="AP7" s="13" t="s">
        <v>423</v>
      </c>
      <c r="AQ7" s="13" t="s">
        <v>472</v>
      </c>
    </row>
    <row r="8" spans="1:43" ht="60" customHeight="1" thickBot="1">
      <c r="A8" s="366" t="s">
        <v>4</v>
      </c>
      <c r="B8" s="345" t="s">
        <v>25</v>
      </c>
      <c r="C8" s="494" t="s">
        <v>226</v>
      </c>
      <c r="D8" s="66"/>
      <c r="E8" s="179">
        <f>D8*53.86/100</f>
        <v>0</v>
      </c>
      <c r="F8" s="181"/>
      <c r="G8" s="68"/>
      <c r="H8" s="15"/>
      <c r="I8" s="179">
        <f>H8*53.86/100</f>
        <v>0</v>
      </c>
      <c r="J8" s="180"/>
      <c r="K8" s="22"/>
      <c r="L8" s="69"/>
      <c r="M8" s="179">
        <f>L8*53.86/100</f>
        <v>0</v>
      </c>
      <c r="N8" s="19"/>
      <c r="O8" s="68"/>
      <c r="P8" s="15"/>
      <c r="Q8" s="179">
        <f>P8*53.86/100</f>
        <v>0</v>
      </c>
      <c r="R8" s="19"/>
      <c r="S8" s="15"/>
      <c r="T8" s="66"/>
      <c r="U8" s="179">
        <f>T8*53.86/100</f>
        <v>0</v>
      </c>
      <c r="V8" s="181"/>
      <c r="W8" s="68"/>
      <c r="X8" s="23"/>
      <c r="Y8" s="19"/>
      <c r="Z8" s="19"/>
      <c r="AA8" s="15"/>
      <c r="AB8" s="69"/>
      <c r="AC8" s="19">
        <f>AB8*83.5/100</f>
        <v>0</v>
      </c>
      <c r="AD8" s="19"/>
      <c r="AE8" s="66"/>
      <c r="AF8" s="23"/>
      <c r="AG8" s="19">
        <f>AF8*83.5/100</f>
        <v>0</v>
      </c>
      <c r="AH8" s="19"/>
      <c r="AI8" s="15"/>
      <c r="AJ8" s="66"/>
      <c r="AK8" s="179">
        <f>AJ8*53.86/100</f>
        <v>0</v>
      </c>
      <c r="AL8" s="19"/>
      <c r="AM8" s="68"/>
      <c r="AN8" s="24"/>
      <c r="AO8" s="19">
        <f>AN8*83.5/100</f>
        <v>0</v>
      </c>
      <c r="AP8" s="25"/>
      <c r="AQ8" s="203"/>
    </row>
    <row r="9" spans="1:43" ht="60" customHeight="1" thickBot="1">
      <c r="A9" s="367"/>
      <c r="B9" s="343"/>
      <c r="C9" s="495" t="s">
        <v>227</v>
      </c>
      <c r="D9" s="73"/>
      <c r="E9" s="179">
        <f aca="true" t="shared" si="0" ref="E9:E29">D9*53.86/100</f>
        <v>0</v>
      </c>
      <c r="F9" s="67"/>
      <c r="G9" s="74"/>
      <c r="H9" s="27"/>
      <c r="I9" s="179">
        <f aca="true" t="shared" si="1" ref="I9:I29">H9*53.86/100</f>
        <v>0</v>
      </c>
      <c r="J9" s="63"/>
      <c r="K9" s="29"/>
      <c r="L9" s="75"/>
      <c r="M9" s="179">
        <f aca="true" t="shared" si="2" ref="M9:M29">L9*53.86/100</f>
        <v>0</v>
      </c>
      <c r="N9" s="31"/>
      <c r="O9" s="74"/>
      <c r="P9" s="27"/>
      <c r="Q9" s="179">
        <f aca="true" t="shared" si="3" ref="Q9:Q29">P9*53.86/100</f>
        <v>0</v>
      </c>
      <c r="R9" s="31"/>
      <c r="S9" s="27"/>
      <c r="T9" s="73"/>
      <c r="U9" s="179">
        <f aca="true" t="shared" si="4" ref="U9:U29">T9*53.86/100</f>
        <v>0</v>
      </c>
      <c r="V9" s="67"/>
      <c r="W9" s="74"/>
      <c r="X9" s="30"/>
      <c r="Y9" s="19"/>
      <c r="Z9" s="31"/>
      <c r="AA9" s="27"/>
      <c r="AB9" s="75"/>
      <c r="AC9" s="19">
        <f aca="true" t="shared" si="5" ref="AC9:AC29">AB9*83.5/100</f>
        <v>0</v>
      </c>
      <c r="AD9" s="31"/>
      <c r="AE9" s="73"/>
      <c r="AF9" s="30"/>
      <c r="AG9" s="19">
        <f aca="true" t="shared" si="6" ref="AG9:AG29">AF9*83.5/100</f>
        <v>0</v>
      </c>
      <c r="AH9" s="31"/>
      <c r="AI9" s="27"/>
      <c r="AJ9" s="73"/>
      <c r="AK9" s="179">
        <f aca="true" t="shared" si="7" ref="AK9:AK29">AJ9*53.86/100</f>
        <v>0</v>
      </c>
      <c r="AL9" s="31"/>
      <c r="AM9" s="74"/>
      <c r="AN9" s="30"/>
      <c r="AO9" s="19">
        <f aca="true" t="shared" si="8" ref="AO9:AO29">AN9*83.5/100</f>
        <v>0</v>
      </c>
      <c r="AP9" s="31"/>
      <c r="AQ9" s="27"/>
    </row>
    <row r="10" spans="1:43" ht="60" customHeight="1" thickBot="1">
      <c r="A10" s="367"/>
      <c r="B10" s="343"/>
      <c r="C10" s="494" t="s">
        <v>228</v>
      </c>
      <c r="D10" s="73"/>
      <c r="E10" s="179">
        <f t="shared" si="0"/>
        <v>0</v>
      </c>
      <c r="F10" s="67"/>
      <c r="G10" s="74"/>
      <c r="H10" s="27"/>
      <c r="I10" s="179">
        <f t="shared" si="1"/>
        <v>0</v>
      </c>
      <c r="J10" s="63"/>
      <c r="K10" s="29"/>
      <c r="L10" s="75"/>
      <c r="M10" s="179">
        <f t="shared" si="2"/>
        <v>0</v>
      </c>
      <c r="N10" s="31"/>
      <c r="O10" s="74"/>
      <c r="P10" s="27"/>
      <c r="Q10" s="179">
        <f t="shared" si="3"/>
        <v>0</v>
      </c>
      <c r="R10" s="31"/>
      <c r="S10" s="27"/>
      <c r="T10" s="73"/>
      <c r="U10" s="179">
        <f t="shared" si="4"/>
        <v>0</v>
      </c>
      <c r="V10" s="67"/>
      <c r="W10" s="74"/>
      <c r="X10" s="30"/>
      <c r="Y10" s="19"/>
      <c r="Z10" s="31"/>
      <c r="AA10" s="27"/>
      <c r="AB10" s="75"/>
      <c r="AC10" s="19">
        <f t="shared" si="5"/>
        <v>0</v>
      </c>
      <c r="AD10" s="31"/>
      <c r="AE10" s="73"/>
      <c r="AF10" s="30"/>
      <c r="AG10" s="19">
        <f t="shared" si="6"/>
        <v>0</v>
      </c>
      <c r="AH10" s="31"/>
      <c r="AI10" s="27"/>
      <c r="AJ10" s="73"/>
      <c r="AK10" s="179">
        <f t="shared" si="7"/>
        <v>0</v>
      </c>
      <c r="AL10" s="31"/>
      <c r="AM10" s="74"/>
      <c r="AN10" s="30"/>
      <c r="AO10" s="19">
        <f t="shared" si="8"/>
        <v>0</v>
      </c>
      <c r="AP10" s="31"/>
      <c r="AQ10" s="27"/>
    </row>
    <row r="11" spans="1:43" ht="60" customHeight="1" thickBot="1">
      <c r="A11" s="367"/>
      <c r="B11" s="343"/>
      <c r="C11" s="475" t="s">
        <v>229</v>
      </c>
      <c r="D11" s="98">
        <v>35</v>
      </c>
      <c r="E11" s="35">
        <f t="shared" si="0"/>
        <v>18.851</v>
      </c>
      <c r="F11" s="183">
        <v>70</v>
      </c>
      <c r="G11" s="72">
        <v>200</v>
      </c>
      <c r="H11" s="32">
        <v>65</v>
      </c>
      <c r="I11" s="35">
        <f t="shared" si="1"/>
        <v>35.009</v>
      </c>
      <c r="J11" s="182">
        <v>200</v>
      </c>
      <c r="K11" s="33">
        <v>275</v>
      </c>
      <c r="L11" s="75"/>
      <c r="M11" s="179">
        <f t="shared" si="2"/>
        <v>0</v>
      </c>
      <c r="N11" s="31"/>
      <c r="O11" s="74"/>
      <c r="P11" s="27"/>
      <c r="Q11" s="179">
        <f t="shared" si="3"/>
        <v>0</v>
      </c>
      <c r="R11" s="31"/>
      <c r="S11" s="27"/>
      <c r="T11" s="98">
        <v>350</v>
      </c>
      <c r="U11" s="35">
        <f t="shared" si="4"/>
        <v>188.51</v>
      </c>
      <c r="V11" s="183">
        <v>540</v>
      </c>
      <c r="W11" s="72">
        <v>2000</v>
      </c>
      <c r="X11" s="30"/>
      <c r="Y11" s="19"/>
      <c r="Z11" s="31"/>
      <c r="AA11" s="27"/>
      <c r="AB11" s="75"/>
      <c r="AC11" s="19">
        <f t="shared" si="5"/>
        <v>0</v>
      </c>
      <c r="AD11" s="31"/>
      <c r="AE11" s="73"/>
      <c r="AF11" s="30"/>
      <c r="AG11" s="19">
        <f t="shared" si="6"/>
        <v>0</v>
      </c>
      <c r="AH11" s="31"/>
      <c r="AI11" s="27"/>
      <c r="AJ11" s="98">
        <v>175</v>
      </c>
      <c r="AK11" s="35">
        <f t="shared" si="7"/>
        <v>94.255</v>
      </c>
      <c r="AL11" s="183">
        <v>270</v>
      </c>
      <c r="AM11" s="72">
        <v>500</v>
      </c>
      <c r="AN11" s="30"/>
      <c r="AO11" s="19">
        <f t="shared" si="8"/>
        <v>0</v>
      </c>
      <c r="AP11" s="31"/>
      <c r="AQ11" s="27"/>
    </row>
    <row r="12" spans="1:43" ht="60" customHeight="1" thickBot="1">
      <c r="A12" s="367"/>
      <c r="B12" s="343"/>
      <c r="C12" s="475" t="s">
        <v>230</v>
      </c>
      <c r="D12" s="73"/>
      <c r="E12" s="179">
        <f t="shared" si="0"/>
        <v>0</v>
      </c>
      <c r="F12" s="67"/>
      <c r="G12" s="74"/>
      <c r="H12" s="27"/>
      <c r="I12" s="179">
        <f t="shared" si="1"/>
        <v>0</v>
      </c>
      <c r="J12" s="63"/>
      <c r="K12" s="29"/>
      <c r="L12" s="75"/>
      <c r="M12" s="179">
        <f t="shared" si="2"/>
        <v>0</v>
      </c>
      <c r="N12" s="31"/>
      <c r="O12" s="74"/>
      <c r="P12" s="27"/>
      <c r="Q12" s="179">
        <f t="shared" si="3"/>
        <v>0</v>
      </c>
      <c r="R12" s="31"/>
      <c r="S12" s="27"/>
      <c r="T12" s="73"/>
      <c r="U12" s="179">
        <f t="shared" si="4"/>
        <v>0</v>
      </c>
      <c r="V12" s="67"/>
      <c r="W12" s="74"/>
      <c r="X12" s="30"/>
      <c r="Y12" s="19"/>
      <c r="Z12" s="31"/>
      <c r="AA12" s="27"/>
      <c r="AB12" s="75"/>
      <c r="AC12" s="19">
        <f t="shared" si="5"/>
        <v>0</v>
      </c>
      <c r="AD12" s="31"/>
      <c r="AE12" s="73"/>
      <c r="AF12" s="30"/>
      <c r="AG12" s="19">
        <f t="shared" si="6"/>
        <v>0</v>
      </c>
      <c r="AH12" s="31"/>
      <c r="AI12" s="27"/>
      <c r="AJ12" s="73"/>
      <c r="AK12" s="179">
        <f t="shared" si="7"/>
        <v>0</v>
      </c>
      <c r="AL12" s="31"/>
      <c r="AM12" s="74"/>
      <c r="AN12" s="30"/>
      <c r="AO12" s="19">
        <f t="shared" si="8"/>
        <v>0</v>
      </c>
      <c r="AP12" s="31"/>
      <c r="AQ12" s="27"/>
    </row>
    <row r="13" spans="1:43" ht="60" customHeight="1" thickBot="1">
      <c r="A13" s="367"/>
      <c r="B13" s="343"/>
      <c r="C13" s="493" t="s">
        <v>122</v>
      </c>
      <c r="D13" s="98">
        <v>35</v>
      </c>
      <c r="E13" s="35">
        <f t="shared" si="0"/>
        <v>18.851</v>
      </c>
      <c r="F13" s="183">
        <v>54</v>
      </c>
      <c r="G13" s="72">
        <v>150</v>
      </c>
      <c r="H13" s="32">
        <v>65</v>
      </c>
      <c r="I13" s="35">
        <f t="shared" si="1"/>
        <v>35.009</v>
      </c>
      <c r="J13" s="182">
        <v>100</v>
      </c>
      <c r="K13" s="33">
        <v>225</v>
      </c>
      <c r="L13" s="75"/>
      <c r="M13" s="179">
        <f t="shared" si="2"/>
        <v>0</v>
      </c>
      <c r="N13" s="31"/>
      <c r="O13" s="74"/>
      <c r="P13" s="27"/>
      <c r="Q13" s="179">
        <f t="shared" si="3"/>
        <v>0</v>
      </c>
      <c r="R13" s="31"/>
      <c r="S13" s="27"/>
      <c r="T13" s="73"/>
      <c r="U13" s="179">
        <f t="shared" si="4"/>
        <v>0</v>
      </c>
      <c r="V13" s="67"/>
      <c r="W13" s="74"/>
      <c r="X13" s="30"/>
      <c r="Y13" s="19"/>
      <c r="Z13" s="31"/>
      <c r="AA13" s="27"/>
      <c r="AB13" s="75"/>
      <c r="AC13" s="19">
        <f t="shared" si="5"/>
        <v>0</v>
      </c>
      <c r="AD13" s="31"/>
      <c r="AE13" s="73"/>
      <c r="AF13" s="30"/>
      <c r="AG13" s="19">
        <f t="shared" si="6"/>
        <v>0</v>
      </c>
      <c r="AH13" s="31"/>
      <c r="AI13" s="27"/>
      <c r="AJ13" s="73"/>
      <c r="AK13" s="179">
        <f t="shared" si="7"/>
        <v>0</v>
      </c>
      <c r="AL13" s="31"/>
      <c r="AM13" s="74"/>
      <c r="AN13" s="30"/>
      <c r="AO13" s="19">
        <f t="shared" si="8"/>
        <v>0</v>
      </c>
      <c r="AP13" s="31"/>
      <c r="AQ13" s="27"/>
    </row>
    <row r="14" spans="1:43" ht="60" customHeight="1" thickBot="1">
      <c r="A14" s="367"/>
      <c r="B14" s="343"/>
      <c r="C14" s="494" t="s">
        <v>231</v>
      </c>
      <c r="D14" s="98">
        <v>35</v>
      </c>
      <c r="E14" s="35">
        <f t="shared" si="0"/>
        <v>18.851</v>
      </c>
      <c r="F14" s="183">
        <v>54</v>
      </c>
      <c r="G14" s="72">
        <v>150</v>
      </c>
      <c r="H14" s="32">
        <v>65</v>
      </c>
      <c r="I14" s="35">
        <f t="shared" si="1"/>
        <v>35.009</v>
      </c>
      <c r="J14" s="182">
        <v>100</v>
      </c>
      <c r="K14" s="33">
        <v>225</v>
      </c>
      <c r="L14" s="75"/>
      <c r="M14" s="179">
        <f t="shared" si="2"/>
        <v>0</v>
      </c>
      <c r="N14" s="31"/>
      <c r="O14" s="74"/>
      <c r="P14" s="27"/>
      <c r="Q14" s="179">
        <f t="shared" si="3"/>
        <v>0</v>
      </c>
      <c r="R14" s="31"/>
      <c r="S14" s="27"/>
      <c r="T14" s="73"/>
      <c r="U14" s="179">
        <f t="shared" si="4"/>
        <v>0</v>
      </c>
      <c r="V14" s="67"/>
      <c r="W14" s="74"/>
      <c r="X14" s="30"/>
      <c r="Y14" s="19"/>
      <c r="Z14" s="31"/>
      <c r="AA14" s="27"/>
      <c r="AB14" s="75"/>
      <c r="AC14" s="19">
        <f t="shared" si="5"/>
        <v>0</v>
      </c>
      <c r="AD14" s="31"/>
      <c r="AE14" s="73"/>
      <c r="AF14" s="30"/>
      <c r="AG14" s="19">
        <f t="shared" si="6"/>
        <v>0</v>
      </c>
      <c r="AH14" s="31"/>
      <c r="AI14" s="27"/>
      <c r="AJ14" s="73"/>
      <c r="AK14" s="179">
        <f t="shared" si="7"/>
        <v>0</v>
      </c>
      <c r="AL14" s="31"/>
      <c r="AM14" s="74"/>
      <c r="AN14" s="30"/>
      <c r="AO14" s="19">
        <f t="shared" si="8"/>
        <v>0</v>
      </c>
      <c r="AP14" s="31"/>
      <c r="AQ14" s="27"/>
    </row>
    <row r="15" spans="1:43" ht="60" customHeight="1" thickBot="1">
      <c r="A15" s="367"/>
      <c r="B15" s="344"/>
      <c r="C15" s="494" t="s">
        <v>232</v>
      </c>
      <c r="D15" s="82"/>
      <c r="E15" s="179">
        <f t="shared" si="0"/>
        <v>0</v>
      </c>
      <c r="F15" s="185"/>
      <c r="G15" s="96"/>
      <c r="H15" s="50"/>
      <c r="I15" s="179">
        <f t="shared" si="1"/>
        <v>0</v>
      </c>
      <c r="J15" s="184"/>
      <c r="K15" s="53"/>
      <c r="L15" s="81"/>
      <c r="M15" s="179">
        <f t="shared" si="2"/>
        <v>0</v>
      </c>
      <c r="N15" s="55"/>
      <c r="O15" s="96"/>
      <c r="P15" s="50"/>
      <c r="Q15" s="179">
        <f t="shared" si="3"/>
        <v>0</v>
      </c>
      <c r="R15" s="55"/>
      <c r="S15" s="50"/>
      <c r="T15" s="82"/>
      <c r="U15" s="179">
        <f t="shared" si="4"/>
        <v>0</v>
      </c>
      <c r="V15" s="185"/>
      <c r="W15" s="96"/>
      <c r="X15" s="54"/>
      <c r="Y15" s="19"/>
      <c r="Z15" s="55"/>
      <c r="AA15" s="50"/>
      <c r="AB15" s="81"/>
      <c r="AC15" s="19">
        <f t="shared" si="5"/>
        <v>0</v>
      </c>
      <c r="AD15" s="55"/>
      <c r="AE15" s="82"/>
      <c r="AF15" s="54"/>
      <c r="AG15" s="19">
        <f t="shared" si="6"/>
        <v>0</v>
      </c>
      <c r="AH15" s="55"/>
      <c r="AI15" s="50"/>
      <c r="AJ15" s="82"/>
      <c r="AK15" s="179">
        <f t="shared" si="7"/>
        <v>0</v>
      </c>
      <c r="AL15" s="55"/>
      <c r="AM15" s="96"/>
      <c r="AN15" s="54"/>
      <c r="AO15" s="19">
        <f t="shared" si="8"/>
        <v>0</v>
      </c>
      <c r="AP15" s="55"/>
      <c r="AQ15" s="50"/>
    </row>
    <row r="16" spans="1:43" ht="60" customHeight="1" thickBot="1">
      <c r="A16" s="367"/>
      <c r="B16" s="364" t="s">
        <v>126</v>
      </c>
      <c r="C16" s="474" t="s">
        <v>229</v>
      </c>
      <c r="D16" s="66"/>
      <c r="E16" s="179">
        <f t="shared" si="0"/>
        <v>0</v>
      </c>
      <c r="F16" s="181"/>
      <c r="G16" s="68"/>
      <c r="H16" s="15"/>
      <c r="I16" s="179">
        <f t="shared" si="1"/>
        <v>0</v>
      </c>
      <c r="J16" s="180"/>
      <c r="K16" s="22"/>
      <c r="L16" s="69"/>
      <c r="M16" s="179">
        <f t="shared" si="2"/>
        <v>0</v>
      </c>
      <c r="N16" s="19"/>
      <c r="O16" s="68"/>
      <c r="P16" s="15"/>
      <c r="Q16" s="179">
        <f t="shared" si="3"/>
        <v>0</v>
      </c>
      <c r="R16" s="19"/>
      <c r="S16" s="15"/>
      <c r="T16" s="66"/>
      <c r="U16" s="179">
        <f t="shared" si="4"/>
        <v>0</v>
      </c>
      <c r="V16" s="181"/>
      <c r="W16" s="68"/>
      <c r="X16" s="23"/>
      <c r="Y16" s="19"/>
      <c r="Z16" s="19"/>
      <c r="AA16" s="15"/>
      <c r="AB16" s="69"/>
      <c r="AC16" s="19">
        <f t="shared" si="5"/>
        <v>0</v>
      </c>
      <c r="AD16" s="19"/>
      <c r="AE16" s="66"/>
      <c r="AF16" s="23"/>
      <c r="AG16" s="19">
        <f t="shared" si="6"/>
        <v>0</v>
      </c>
      <c r="AH16" s="19"/>
      <c r="AI16" s="15"/>
      <c r="AJ16" s="66"/>
      <c r="AK16" s="179">
        <f t="shared" si="7"/>
        <v>0</v>
      </c>
      <c r="AL16" s="19"/>
      <c r="AM16" s="68"/>
      <c r="AN16" s="23"/>
      <c r="AO16" s="19">
        <f t="shared" si="8"/>
        <v>0</v>
      </c>
      <c r="AP16" s="19"/>
      <c r="AQ16" s="15"/>
    </row>
    <row r="17" spans="1:43" ht="60" customHeight="1" thickBot="1">
      <c r="A17" s="368"/>
      <c r="B17" s="365"/>
      <c r="C17" s="479" t="s">
        <v>233</v>
      </c>
      <c r="D17" s="85"/>
      <c r="E17" s="179">
        <f t="shared" si="0"/>
        <v>0</v>
      </c>
      <c r="F17" s="187"/>
      <c r="G17" s="86"/>
      <c r="H17" s="40"/>
      <c r="I17" s="179">
        <f t="shared" si="1"/>
        <v>0</v>
      </c>
      <c r="J17" s="186"/>
      <c r="K17" s="41"/>
      <c r="L17" s="90"/>
      <c r="M17" s="179">
        <f t="shared" si="2"/>
        <v>0</v>
      </c>
      <c r="N17" s="44"/>
      <c r="O17" s="86"/>
      <c r="P17" s="40"/>
      <c r="Q17" s="179">
        <f t="shared" si="3"/>
        <v>0</v>
      </c>
      <c r="R17" s="44"/>
      <c r="S17" s="40"/>
      <c r="T17" s="85"/>
      <c r="U17" s="179">
        <f t="shared" si="4"/>
        <v>0</v>
      </c>
      <c r="V17" s="187"/>
      <c r="W17" s="86"/>
      <c r="X17" s="43"/>
      <c r="Y17" s="19"/>
      <c r="Z17" s="44"/>
      <c r="AA17" s="40"/>
      <c r="AB17" s="90"/>
      <c r="AC17" s="19">
        <f t="shared" si="5"/>
        <v>0</v>
      </c>
      <c r="AD17" s="44"/>
      <c r="AE17" s="85"/>
      <c r="AF17" s="43"/>
      <c r="AG17" s="19">
        <f t="shared" si="6"/>
        <v>0</v>
      </c>
      <c r="AH17" s="44"/>
      <c r="AI17" s="40"/>
      <c r="AJ17" s="85"/>
      <c r="AK17" s="179">
        <f t="shared" si="7"/>
        <v>0</v>
      </c>
      <c r="AL17" s="44"/>
      <c r="AM17" s="86"/>
      <c r="AN17" s="43"/>
      <c r="AO17" s="19">
        <f t="shared" si="8"/>
        <v>0</v>
      </c>
      <c r="AP17" s="44"/>
      <c r="AQ17" s="40"/>
    </row>
    <row r="18" spans="1:43" ht="60" customHeight="1" thickBot="1">
      <c r="A18" s="368"/>
      <c r="B18" s="345" t="s">
        <v>125</v>
      </c>
      <c r="C18" s="474" t="s">
        <v>234</v>
      </c>
      <c r="D18" s="188">
        <v>65</v>
      </c>
      <c r="E18" s="35">
        <f t="shared" si="0"/>
        <v>35.009</v>
      </c>
      <c r="F18" s="299">
        <v>250</v>
      </c>
      <c r="G18" s="225">
        <v>200</v>
      </c>
      <c r="H18" s="189">
        <v>70</v>
      </c>
      <c r="I18" s="35">
        <f t="shared" si="1"/>
        <v>37.702</v>
      </c>
      <c r="J18" s="190">
        <v>300</v>
      </c>
      <c r="K18" s="191">
        <v>275</v>
      </c>
      <c r="L18" s="94"/>
      <c r="M18" s="179">
        <f t="shared" si="2"/>
        <v>0</v>
      </c>
      <c r="N18" s="48"/>
      <c r="O18" s="93"/>
      <c r="P18" s="59"/>
      <c r="Q18" s="179">
        <f t="shared" si="3"/>
        <v>0</v>
      </c>
      <c r="R18" s="48"/>
      <c r="S18" s="59"/>
      <c r="T18" s="92"/>
      <c r="U18" s="179">
        <f t="shared" si="4"/>
        <v>0</v>
      </c>
      <c r="V18" s="192"/>
      <c r="W18" s="93"/>
      <c r="X18" s="47"/>
      <c r="Y18" s="19"/>
      <c r="Z18" s="48"/>
      <c r="AA18" s="59"/>
      <c r="AB18" s="94"/>
      <c r="AC18" s="19">
        <f t="shared" si="5"/>
        <v>0</v>
      </c>
      <c r="AD18" s="48"/>
      <c r="AE18" s="92"/>
      <c r="AF18" s="47"/>
      <c r="AG18" s="19">
        <f t="shared" si="6"/>
        <v>0</v>
      </c>
      <c r="AH18" s="48"/>
      <c r="AI18" s="59"/>
      <c r="AJ18" s="92"/>
      <c r="AK18" s="179">
        <f t="shared" si="7"/>
        <v>0</v>
      </c>
      <c r="AL18" s="48"/>
      <c r="AM18" s="93"/>
      <c r="AN18" s="47"/>
      <c r="AO18" s="19">
        <f t="shared" si="8"/>
        <v>0</v>
      </c>
      <c r="AP18" s="48"/>
      <c r="AQ18" s="59"/>
    </row>
    <row r="19" spans="1:43" ht="60" customHeight="1" thickBot="1">
      <c r="A19" s="368"/>
      <c r="B19" s="343"/>
      <c r="C19" s="496" t="s">
        <v>478</v>
      </c>
      <c r="D19" s="193"/>
      <c r="E19" s="179">
        <f t="shared" si="0"/>
        <v>0</v>
      </c>
      <c r="F19" s="196"/>
      <c r="G19" s="194"/>
      <c r="H19" s="194"/>
      <c r="I19" s="179">
        <f t="shared" si="1"/>
        <v>0</v>
      </c>
      <c r="J19" s="194"/>
      <c r="K19" s="194"/>
      <c r="L19" s="217"/>
      <c r="M19" s="179">
        <f t="shared" si="2"/>
        <v>0</v>
      </c>
      <c r="N19" s="216"/>
      <c r="O19" s="194"/>
      <c r="P19" s="195"/>
      <c r="Q19" s="179">
        <f t="shared" si="3"/>
        <v>0</v>
      </c>
      <c r="R19" s="216"/>
      <c r="S19" s="195"/>
      <c r="T19" s="193"/>
      <c r="U19" s="179">
        <f t="shared" si="4"/>
        <v>0</v>
      </c>
      <c r="V19" s="196"/>
      <c r="W19" s="194"/>
      <c r="X19" s="215"/>
      <c r="Y19" s="19"/>
      <c r="Z19" s="216"/>
      <c r="AA19" s="195"/>
      <c r="AB19" s="217"/>
      <c r="AC19" s="19"/>
      <c r="AD19" s="216"/>
      <c r="AE19" s="193"/>
      <c r="AF19" s="215"/>
      <c r="AG19" s="19"/>
      <c r="AH19" s="216"/>
      <c r="AI19" s="195"/>
      <c r="AJ19" s="193"/>
      <c r="AK19" s="179">
        <f t="shared" si="7"/>
        <v>0</v>
      </c>
      <c r="AL19" s="216"/>
      <c r="AM19" s="194"/>
      <c r="AN19" s="215"/>
      <c r="AO19" s="19"/>
      <c r="AP19" s="216"/>
      <c r="AQ19" s="195"/>
    </row>
    <row r="20" spans="1:43" ht="60" customHeight="1" thickBot="1">
      <c r="A20" s="368"/>
      <c r="B20" s="344"/>
      <c r="C20" s="497" t="s">
        <v>235</v>
      </c>
      <c r="D20" s="82"/>
      <c r="E20" s="16">
        <f t="shared" si="0"/>
        <v>0</v>
      </c>
      <c r="F20" s="300">
        <v>150</v>
      </c>
      <c r="G20" s="301">
        <v>150</v>
      </c>
      <c r="H20" s="197">
        <v>70</v>
      </c>
      <c r="I20" s="35">
        <f t="shared" si="1"/>
        <v>37.702</v>
      </c>
      <c r="J20" s="198">
        <v>200</v>
      </c>
      <c r="K20" s="80">
        <v>225</v>
      </c>
      <c r="L20" s="81"/>
      <c r="M20" s="179">
        <f t="shared" si="2"/>
        <v>0</v>
      </c>
      <c r="N20" s="55"/>
      <c r="O20" s="96"/>
      <c r="P20" s="50"/>
      <c r="Q20" s="179">
        <f t="shared" si="3"/>
        <v>0</v>
      </c>
      <c r="R20" s="55"/>
      <c r="S20" s="50"/>
      <c r="T20" s="82"/>
      <c r="U20" s="179">
        <f t="shared" si="4"/>
        <v>0</v>
      </c>
      <c r="V20" s="185"/>
      <c r="W20" s="96"/>
      <c r="X20" s="54"/>
      <c r="Y20" s="19"/>
      <c r="Z20" s="55"/>
      <c r="AA20" s="50"/>
      <c r="AB20" s="81"/>
      <c r="AC20" s="19">
        <f t="shared" si="5"/>
        <v>0</v>
      </c>
      <c r="AD20" s="55"/>
      <c r="AE20" s="82"/>
      <c r="AF20" s="54"/>
      <c r="AG20" s="19">
        <f t="shared" si="6"/>
        <v>0</v>
      </c>
      <c r="AH20" s="55"/>
      <c r="AI20" s="50"/>
      <c r="AJ20" s="82"/>
      <c r="AK20" s="179">
        <f t="shared" si="7"/>
        <v>0</v>
      </c>
      <c r="AL20" s="55"/>
      <c r="AM20" s="96"/>
      <c r="AN20" s="54"/>
      <c r="AO20" s="19">
        <f t="shared" si="8"/>
        <v>0</v>
      </c>
      <c r="AP20" s="55"/>
      <c r="AQ20" s="50"/>
    </row>
    <row r="21" spans="1:43" ht="60" customHeight="1" thickBot="1">
      <c r="A21" s="368"/>
      <c r="B21" s="345" t="s">
        <v>26</v>
      </c>
      <c r="C21" s="475" t="s">
        <v>230</v>
      </c>
      <c r="D21" s="66"/>
      <c r="E21" s="179">
        <f t="shared" si="0"/>
        <v>0</v>
      </c>
      <c r="F21" s="181"/>
      <c r="G21" s="68"/>
      <c r="H21" s="15"/>
      <c r="I21" s="179">
        <f t="shared" si="1"/>
        <v>0</v>
      </c>
      <c r="J21" s="180"/>
      <c r="K21" s="22"/>
      <c r="L21" s="69"/>
      <c r="M21" s="179">
        <f t="shared" si="2"/>
        <v>0</v>
      </c>
      <c r="N21" s="19"/>
      <c r="O21" s="68"/>
      <c r="P21" s="15"/>
      <c r="Q21" s="179">
        <f t="shared" si="3"/>
        <v>0</v>
      </c>
      <c r="R21" s="19"/>
      <c r="S21" s="15"/>
      <c r="T21" s="66"/>
      <c r="U21" s="179">
        <f t="shared" si="4"/>
        <v>0</v>
      </c>
      <c r="V21" s="181"/>
      <c r="W21" s="68"/>
      <c r="X21" s="23"/>
      <c r="Y21" s="19"/>
      <c r="Z21" s="19"/>
      <c r="AA21" s="15"/>
      <c r="AB21" s="69"/>
      <c r="AC21" s="19">
        <f t="shared" si="5"/>
        <v>0</v>
      </c>
      <c r="AD21" s="19"/>
      <c r="AE21" s="66"/>
      <c r="AF21" s="23"/>
      <c r="AG21" s="19">
        <f t="shared" si="6"/>
        <v>0</v>
      </c>
      <c r="AH21" s="19"/>
      <c r="AI21" s="15"/>
      <c r="AJ21" s="66"/>
      <c r="AK21" s="179">
        <f t="shared" si="7"/>
        <v>0</v>
      </c>
      <c r="AL21" s="19"/>
      <c r="AM21" s="68"/>
      <c r="AN21" s="23"/>
      <c r="AO21" s="19">
        <f t="shared" si="8"/>
        <v>0</v>
      </c>
      <c r="AP21" s="19"/>
      <c r="AQ21" s="15"/>
    </row>
    <row r="22" spans="1:43" ht="60" customHeight="1" thickBot="1">
      <c r="A22" s="368"/>
      <c r="B22" s="343"/>
      <c r="C22" s="495" t="s">
        <v>424</v>
      </c>
      <c r="D22" s="92"/>
      <c r="E22" s="179">
        <f t="shared" si="0"/>
        <v>0</v>
      </c>
      <c r="F22" s="192"/>
      <c r="G22" s="93"/>
      <c r="H22" s="59"/>
      <c r="I22" s="179">
        <f t="shared" si="1"/>
        <v>0</v>
      </c>
      <c r="J22" s="199"/>
      <c r="K22" s="49"/>
      <c r="L22" s="94"/>
      <c r="M22" s="179">
        <f t="shared" si="2"/>
        <v>0</v>
      </c>
      <c r="N22" s="48"/>
      <c r="O22" s="93"/>
      <c r="P22" s="59"/>
      <c r="Q22" s="179">
        <f t="shared" si="3"/>
        <v>0</v>
      </c>
      <c r="R22" s="48"/>
      <c r="S22" s="59"/>
      <c r="T22" s="92"/>
      <c r="U22" s="179">
        <f t="shared" si="4"/>
        <v>0</v>
      </c>
      <c r="V22" s="192"/>
      <c r="W22" s="93"/>
      <c r="X22" s="47"/>
      <c r="Y22" s="19"/>
      <c r="Z22" s="48"/>
      <c r="AA22" s="59"/>
      <c r="AB22" s="94"/>
      <c r="AC22" s="19">
        <f t="shared" si="5"/>
        <v>0</v>
      </c>
      <c r="AD22" s="48"/>
      <c r="AE22" s="92"/>
      <c r="AF22" s="47"/>
      <c r="AG22" s="19">
        <f t="shared" si="6"/>
        <v>0</v>
      </c>
      <c r="AH22" s="48"/>
      <c r="AI22" s="59"/>
      <c r="AJ22" s="92"/>
      <c r="AK22" s="179">
        <f t="shared" si="7"/>
        <v>0</v>
      </c>
      <c r="AL22" s="48"/>
      <c r="AM22" s="93"/>
      <c r="AN22" s="47"/>
      <c r="AO22" s="19">
        <f t="shared" si="8"/>
        <v>0</v>
      </c>
      <c r="AP22" s="48"/>
      <c r="AQ22" s="59"/>
    </row>
    <row r="23" spans="1:43" ht="60" customHeight="1" thickBot="1">
      <c r="A23" s="368"/>
      <c r="B23" s="343"/>
      <c r="C23" s="475" t="s">
        <v>236</v>
      </c>
      <c r="D23" s="73"/>
      <c r="E23" s="179">
        <f t="shared" si="0"/>
        <v>0</v>
      </c>
      <c r="F23" s="67"/>
      <c r="G23" s="74"/>
      <c r="H23" s="27"/>
      <c r="I23" s="179">
        <f t="shared" si="1"/>
        <v>0</v>
      </c>
      <c r="J23" s="63"/>
      <c r="K23" s="29"/>
      <c r="L23" s="75"/>
      <c r="M23" s="179">
        <f t="shared" si="2"/>
        <v>0</v>
      </c>
      <c r="N23" s="31"/>
      <c r="O23" s="74"/>
      <c r="P23" s="59"/>
      <c r="Q23" s="179">
        <f t="shared" si="3"/>
        <v>0</v>
      </c>
      <c r="R23" s="31"/>
      <c r="S23" s="59"/>
      <c r="T23" s="99">
        <v>300</v>
      </c>
      <c r="U23" s="35">
        <f t="shared" si="4"/>
        <v>161.58</v>
      </c>
      <c r="V23" s="71">
        <v>450</v>
      </c>
      <c r="W23" s="72">
        <v>2000</v>
      </c>
      <c r="X23" s="30"/>
      <c r="Y23" s="19"/>
      <c r="Z23" s="31"/>
      <c r="AA23" s="27"/>
      <c r="AB23" s="75"/>
      <c r="AC23" s="19">
        <f t="shared" si="5"/>
        <v>0</v>
      </c>
      <c r="AD23" s="31"/>
      <c r="AE23" s="73"/>
      <c r="AF23" s="30"/>
      <c r="AG23" s="19">
        <f t="shared" si="6"/>
        <v>0</v>
      </c>
      <c r="AH23" s="31"/>
      <c r="AI23" s="27"/>
      <c r="AJ23" s="73"/>
      <c r="AK23" s="179">
        <f t="shared" si="7"/>
        <v>0</v>
      </c>
      <c r="AL23" s="31"/>
      <c r="AM23" s="74"/>
      <c r="AN23" s="30"/>
      <c r="AO23" s="19">
        <f t="shared" si="8"/>
        <v>0</v>
      </c>
      <c r="AP23" s="31"/>
      <c r="AQ23" s="27"/>
    </row>
    <row r="24" spans="1:43" ht="60" customHeight="1" thickBot="1">
      <c r="A24" s="368"/>
      <c r="B24" s="343"/>
      <c r="C24" s="476" t="s">
        <v>123</v>
      </c>
      <c r="D24" s="73"/>
      <c r="E24" s="179">
        <f t="shared" si="0"/>
        <v>0</v>
      </c>
      <c r="F24" s="67"/>
      <c r="G24" s="74"/>
      <c r="H24" s="27"/>
      <c r="I24" s="179">
        <f t="shared" si="1"/>
        <v>0</v>
      </c>
      <c r="J24" s="63"/>
      <c r="K24" s="29"/>
      <c r="L24" s="75"/>
      <c r="M24" s="179">
        <f t="shared" si="2"/>
        <v>0</v>
      </c>
      <c r="N24" s="31"/>
      <c r="O24" s="74"/>
      <c r="P24" s="27"/>
      <c r="Q24" s="179">
        <f t="shared" si="3"/>
        <v>0</v>
      </c>
      <c r="R24" s="31"/>
      <c r="S24" s="27"/>
      <c r="T24" s="73"/>
      <c r="U24" s="179">
        <f t="shared" si="4"/>
        <v>0</v>
      </c>
      <c r="V24" s="67"/>
      <c r="W24" s="74"/>
      <c r="X24" s="30"/>
      <c r="Y24" s="19"/>
      <c r="Z24" s="31"/>
      <c r="AA24" s="27"/>
      <c r="AB24" s="75"/>
      <c r="AC24" s="19">
        <f t="shared" si="5"/>
        <v>0</v>
      </c>
      <c r="AD24" s="31"/>
      <c r="AE24" s="73"/>
      <c r="AF24" s="30"/>
      <c r="AG24" s="19">
        <f t="shared" si="6"/>
        <v>0</v>
      </c>
      <c r="AH24" s="31"/>
      <c r="AI24" s="27"/>
      <c r="AJ24" s="73"/>
      <c r="AK24" s="179">
        <f t="shared" si="7"/>
        <v>0</v>
      </c>
      <c r="AL24" s="31"/>
      <c r="AM24" s="74"/>
      <c r="AN24" s="30"/>
      <c r="AO24" s="19">
        <f t="shared" si="8"/>
        <v>0</v>
      </c>
      <c r="AP24" s="31"/>
      <c r="AQ24" s="27"/>
    </row>
    <row r="25" spans="1:43" ht="60" customHeight="1" thickBot="1">
      <c r="A25" s="368"/>
      <c r="B25" s="344"/>
      <c r="C25" s="475" t="s">
        <v>124</v>
      </c>
      <c r="D25" s="85"/>
      <c r="E25" s="179">
        <f t="shared" si="0"/>
        <v>0</v>
      </c>
      <c r="F25" s="187"/>
      <c r="G25" s="86"/>
      <c r="H25" s="40"/>
      <c r="I25" s="179">
        <f t="shared" si="1"/>
        <v>0</v>
      </c>
      <c r="J25" s="186"/>
      <c r="K25" s="41"/>
      <c r="L25" s="90"/>
      <c r="M25" s="179">
        <f t="shared" si="2"/>
        <v>0</v>
      </c>
      <c r="N25" s="44"/>
      <c r="O25" s="86"/>
      <c r="P25" s="40"/>
      <c r="Q25" s="179">
        <f t="shared" si="3"/>
        <v>0</v>
      </c>
      <c r="R25" s="44"/>
      <c r="S25" s="40"/>
      <c r="T25" s="85"/>
      <c r="U25" s="179">
        <f t="shared" si="4"/>
        <v>0</v>
      </c>
      <c r="V25" s="187"/>
      <c r="W25" s="86"/>
      <c r="X25" s="43"/>
      <c r="Y25" s="19">
        <f>X25*83.5/100</f>
        <v>0</v>
      </c>
      <c r="Z25" s="44"/>
      <c r="AA25" s="40"/>
      <c r="AB25" s="90"/>
      <c r="AC25" s="19">
        <f t="shared" si="5"/>
        <v>0</v>
      </c>
      <c r="AD25" s="44"/>
      <c r="AE25" s="85"/>
      <c r="AF25" s="43"/>
      <c r="AG25" s="19">
        <f t="shared" si="6"/>
        <v>0</v>
      </c>
      <c r="AH25" s="44"/>
      <c r="AI25" s="40"/>
      <c r="AJ25" s="85"/>
      <c r="AK25" s="179">
        <f t="shared" si="7"/>
        <v>0</v>
      </c>
      <c r="AL25" s="44"/>
      <c r="AM25" s="86"/>
      <c r="AN25" s="43"/>
      <c r="AO25" s="19">
        <f t="shared" si="8"/>
        <v>0</v>
      </c>
      <c r="AP25" s="44"/>
      <c r="AQ25" s="40"/>
    </row>
    <row r="26" spans="1:43" ht="60" customHeight="1" thickBot="1">
      <c r="A26" s="368"/>
      <c r="B26" s="345" t="s">
        <v>127</v>
      </c>
      <c r="C26" s="475" t="s">
        <v>230</v>
      </c>
      <c r="D26" s="92"/>
      <c r="E26" s="179">
        <f t="shared" si="0"/>
        <v>0</v>
      </c>
      <c r="F26" s="192"/>
      <c r="G26" s="93"/>
      <c r="H26" s="59"/>
      <c r="I26" s="179">
        <f t="shared" si="1"/>
        <v>0</v>
      </c>
      <c r="J26" s="199"/>
      <c r="K26" s="49"/>
      <c r="L26" s="94"/>
      <c r="M26" s="179">
        <f t="shared" si="2"/>
        <v>0</v>
      </c>
      <c r="N26" s="48"/>
      <c r="O26" s="93"/>
      <c r="P26" s="59"/>
      <c r="Q26" s="179">
        <f t="shared" si="3"/>
        <v>0</v>
      </c>
      <c r="R26" s="48"/>
      <c r="S26" s="59"/>
      <c r="T26" s="92"/>
      <c r="U26" s="179">
        <f t="shared" si="4"/>
        <v>0</v>
      </c>
      <c r="V26" s="192"/>
      <c r="W26" s="93"/>
      <c r="X26" s="47"/>
      <c r="Y26" s="19">
        <f>X26*83.5/100</f>
        <v>0</v>
      </c>
      <c r="Z26" s="48"/>
      <c r="AA26" s="59"/>
      <c r="AB26" s="94"/>
      <c r="AC26" s="19">
        <f t="shared" si="5"/>
        <v>0</v>
      </c>
      <c r="AD26" s="48"/>
      <c r="AE26" s="92"/>
      <c r="AF26" s="47"/>
      <c r="AG26" s="19">
        <f t="shared" si="6"/>
        <v>0</v>
      </c>
      <c r="AH26" s="48"/>
      <c r="AI26" s="59"/>
      <c r="AJ26" s="92"/>
      <c r="AK26" s="179">
        <f t="shared" si="7"/>
        <v>0</v>
      </c>
      <c r="AL26" s="48"/>
      <c r="AM26" s="93"/>
      <c r="AN26" s="47"/>
      <c r="AO26" s="19">
        <f t="shared" si="8"/>
        <v>0</v>
      </c>
      <c r="AP26" s="48"/>
      <c r="AQ26" s="59"/>
    </row>
    <row r="27" spans="1:43" ht="60" customHeight="1" thickBot="1">
      <c r="A27" s="368"/>
      <c r="B27" s="343"/>
      <c r="C27" s="493" t="s">
        <v>237</v>
      </c>
      <c r="D27" s="73"/>
      <c r="E27" s="179">
        <f t="shared" si="0"/>
        <v>0</v>
      </c>
      <c r="F27" s="67"/>
      <c r="G27" s="74"/>
      <c r="H27" s="27"/>
      <c r="I27" s="179">
        <f t="shared" si="1"/>
        <v>0</v>
      </c>
      <c r="J27" s="63"/>
      <c r="K27" s="29"/>
      <c r="L27" s="75"/>
      <c r="M27" s="179">
        <f t="shared" si="2"/>
        <v>0</v>
      </c>
      <c r="N27" s="31"/>
      <c r="O27" s="74"/>
      <c r="P27" s="27"/>
      <c r="Q27" s="179">
        <f t="shared" si="3"/>
        <v>0</v>
      </c>
      <c r="R27" s="31"/>
      <c r="S27" s="27"/>
      <c r="T27" s="73"/>
      <c r="U27" s="179">
        <f t="shared" si="4"/>
        <v>0</v>
      </c>
      <c r="V27" s="67"/>
      <c r="W27" s="74"/>
      <c r="X27" s="30"/>
      <c r="Y27" s="19">
        <f>X27*83.5/100</f>
        <v>0</v>
      </c>
      <c r="Z27" s="31"/>
      <c r="AA27" s="27"/>
      <c r="AB27" s="75"/>
      <c r="AC27" s="19">
        <f t="shared" si="5"/>
        <v>0</v>
      </c>
      <c r="AD27" s="31"/>
      <c r="AE27" s="73"/>
      <c r="AF27" s="30"/>
      <c r="AG27" s="19">
        <f t="shared" si="6"/>
        <v>0</v>
      </c>
      <c r="AH27" s="31"/>
      <c r="AI27" s="27"/>
      <c r="AJ27" s="73"/>
      <c r="AK27" s="179">
        <f t="shared" si="7"/>
        <v>0</v>
      </c>
      <c r="AL27" s="31"/>
      <c r="AM27" s="74"/>
      <c r="AN27" s="30"/>
      <c r="AO27" s="19">
        <f t="shared" si="8"/>
        <v>0</v>
      </c>
      <c r="AP27" s="31"/>
      <c r="AQ27" s="27"/>
    </row>
    <row r="28" spans="1:43" ht="60" customHeight="1" thickBot="1">
      <c r="A28" s="368"/>
      <c r="B28" s="343"/>
      <c r="C28" s="494" t="s">
        <v>128</v>
      </c>
      <c r="D28" s="73"/>
      <c r="E28" s="179">
        <f t="shared" si="0"/>
        <v>0</v>
      </c>
      <c r="F28" s="67"/>
      <c r="G28" s="74"/>
      <c r="H28" s="27"/>
      <c r="I28" s="179">
        <f t="shared" si="1"/>
        <v>0</v>
      </c>
      <c r="J28" s="63"/>
      <c r="K28" s="29"/>
      <c r="L28" s="75"/>
      <c r="M28" s="179">
        <f t="shared" si="2"/>
        <v>0</v>
      </c>
      <c r="N28" s="31"/>
      <c r="O28" s="74"/>
      <c r="P28" s="27"/>
      <c r="Q28" s="179">
        <f t="shared" si="3"/>
        <v>0</v>
      </c>
      <c r="R28" s="31"/>
      <c r="S28" s="27"/>
      <c r="T28" s="73"/>
      <c r="U28" s="179">
        <f t="shared" si="4"/>
        <v>0</v>
      </c>
      <c r="V28" s="67"/>
      <c r="W28" s="74"/>
      <c r="X28" s="30"/>
      <c r="Y28" s="19">
        <f>X28*83.5/100</f>
        <v>0</v>
      </c>
      <c r="Z28" s="31"/>
      <c r="AA28" s="27"/>
      <c r="AB28" s="75"/>
      <c r="AC28" s="19">
        <f t="shared" si="5"/>
        <v>0</v>
      </c>
      <c r="AD28" s="31"/>
      <c r="AE28" s="73"/>
      <c r="AF28" s="30"/>
      <c r="AG28" s="19">
        <f t="shared" si="6"/>
        <v>0</v>
      </c>
      <c r="AH28" s="31"/>
      <c r="AI28" s="27"/>
      <c r="AJ28" s="73"/>
      <c r="AK28" s="179">
        <f t="shared" si="7"/>
        <v>0</v>
      </c>
      <c r="AL28" s="31"/>
      <c r="AM28" s="74"/>
      <c r="AN28" s="30"/>
      <c r="AO28" s="19">
        <f t="shared" si="8"/>
        <v>0</v>
      </c>
      <c r="AP28" s="31"/>
      <c r="AQ28" s="27"/>
    </row>
    <row r="29" spans="1:43" ht="60" customHeight="1" thickBot="1">
      <c r="A29" s="369"/>
      <c r="B29" s="344"/>
      <c r="C29" s="479" t="s">
        <v>238</v>
      </c>
      <c r="D29" s="85"/>
      <c r="E29" s="179">
        <f t="shared" si="0"/>
        <v>0</v>
      </c>
      <c r="F29" s="187"/>
      <c r="G29" s="86"/>
      <c r="H29" s="40"/>
      <c r="I29" s="179">
        <f t="shared" si="1"/>
        <v>0</v>
      </c>
      <c r="J29" s="186"/>
      <c r="K29" s="41"/>
      <c r="L29" s="90"/>
      <c r="M29" s="179">
        <f t="shared" si="2"/>
        <v>0</v>
      </c>
      <c r="N29" s="44"/>
      <c r="O29" s="86"/>
      <c r="P29" s="40"/>
      <c r="Q29" s="179">
        <f t="shared" si="3"/>
        <v>0</v>
      </c>
      <c r="R29" s="44"/>
      <c r="S29" s="40"/>
      <c r="T29" s="85"/>
      <c r="U29" s="179">
        <f t="shared" si="4"/>
        <v>0</v>
      </c>
      <c r="V29" s="187"/>
      <c r="W29" s="86"/>
      <c r="X29" s="43"/>
      <c r="Y29" s="19">
        <f>X29*83.5/100</f>
        <v>0</v>
      </c>
      <c r="Z29" s="44"/>
      <c r="AA29" s="40"/>
      <c r="AB29" s="90"/>
      <c r="AC29" s="19">
        <f t="shared" si="5"/>
        <v>0</v>
      </c>
      <c r="AD29" s="44"/>
      <c r="AE29" s="85"/>
      <c r="AF29" s="43"/>
      <c r="AG29" s="19">
        <f t="shared" si="6"/>
        <v>0</v>
      </c>
      <c r="AH29" s="44"/>
      <c r="AI29" s="40"/>
      <c r="AJ29" s="85"/>
      <c r="AK29" s="179">
        <f t="shared" si="7"/>
        <v>0</v>
      </c>
      <c r="AL29" s="44"/>
      <c r="AM29" s="86"/>
      <c r="AN29" s="43"/>
      <c r="AO29" s="19">
        <f t="shared" si="8"/>
        <v>0</v>
      </c>
      <c r="AP29" s="44"/>
      <c r="AQ29" s="40"/>
    </row>
    <row r="31" spans="1:22" ht="26.25">
      <c r="A31" s="306"/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</row>
    <row r="32" spans="1:39" ht="26.25">
      <c r="A32" s="305" t="s">
        <v>521</v>
      </c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7"/>
      <c r="T32" s="307"/>
      <c r="U32" s="307"/>
      <c r="V32" s="306"/>
      <c r="AM32" s="166" t="s">
        <v>407</v>
      </c>
    </row>
    <row r="33" spans="1:22" ht="26.25">
      <c r="A33" s="306"/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7"/>
      <c r="T33" s="307"/>
      <c r="U33" s="307"/>
      <c r="V33" s="306"/>
    </row>
    <row r="34" spans="1:43" ht="26.25">
      <c r="A34" s="305" t="s">
        <v>466</v>
      </c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7"/>
      <c r="T34" s="307"/>
      <c r="U34" s="307"/>
      <c r="V34" s="306"/>
      <c r="AI34" s="167"/>
      <c r="AJ34" s="167"/>
      <c r="AK34" s="167"/>
      <c r="AL34" s="167"/>
      <c r="AM34" s="168" t="s">
        <v>493</v>
      </c>
      <c r="AN34" s="167"/>
      <c r="AO34" s="167"/>
      <c r="AP34" s="167"/>
      <c r="AQ34" s="167"/>
    </row>
    <row r="35" spans="1:43" ht="26.25">
      <c r="A35" s="306"/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7"/>
      <c r="T35" s="307"/>
      <c r="U35" s="307"/>
      <c r="V35" s="306"/>
      <c r="AI35" s="167"/>
      <c r="AJ35" s="167"/>
      <c r="AK35" s="167"/>
      <c r="AL35" s="167"/>
      <c r="AM35" s="167"/>
      <c r="AN35" s="167"/>
      <c r="AO35" s="167"/>
      <c r="AP35" s="167"/>
      <c r="AQ35" s="167"/>
    </row>
    <row r="36" spans="1:43" ht="26.25">
      <c r="A36" s="305" t="s">
        <v>499</v>
      </c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7"/>
      <c r="T36" s="307"/>
      <c r="U36" s="307"/>
      <c r="V36" s="306"/>
      <c r="AI36" s="347" t="s">
        <v>467</v>
      </c>
      <c r="AJ36" s="347"/>
      <c r="AK36" s="347"/>
      <c r="AL36" s="347"/>
      <c r="AM36" s="347"/>
      <c r="AN36" s="347"/>
      <c r="AO36" s="347"/>
      <c r="AP36" s="347"/>
      <c r="AQ36" s="347"/>
    </row>
    <row r="37" spans="1:44" ht="26.25">
      <c r="A37" s="306"/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7"/>
      <c r="T37" s="307"/>
      <c r="U37" s="307"/>
      <c r="V37" s="306"/>
      <c r="AI37" s="346" t="s">
        <v>468</v>
      </c>
      <c r="AJ37" s="346"/>
      <c r="AK37" s="346"/>
      <c r="AL37" s="346"/>
      <c r="AM37" s="346"/>
      <c r="AN37" s="346"/>
      <c r="AO37" s="346"/>
      <c r="AP37" s="346"/>
      <c r="AQ37" s="346"/>
      <c r="AR37" s="346"/>
    </row>
    <row r="38" spans="1:22" ht="26.25">
      <c r="A38" s="321" t="s">
        <v>506</v>
      </c>
      <c r="B38" s="321"/>
      <c r="C38" s="321"/>
      <c r="D38" s="321"/>
      <c r="E38" s="321"/>
      <c r="F38" s="321"/>
      <c r="G38" s="321"/>
      <c r="H38" s="321"/>
      <c r="I38" s="321"/>
      <c r="J38" s="321"/>
      <c r="K38" s="321"/>
      <c r="L38" s="321"/>
      <c r="M38" s="322"/>
      <c r="N38" s="322"/>
      <c r="O38" s="322"/>
      <c r="P38" s="322"/>
      <c r="Q38" s="322"/>
      <c r="R38" s="306"/>
      <c r="S38" s="307"/>
      <c r="T38" s="307"/>
      <c r="U38" s="307"/>
      <c r="V38" s="306"/>
    </row>
    <row r="39" spans="1:22" ht="26.25">
      <c r="A39" s="305" t="s">
        <v>507</v>
      </c>
      <c r="B39" s="305"/>
      <c r="C39" s="305"/>
      <c r="D39" s="305"/>
      <c r="E39" s="305"/>
      <c r="F39" s="305"/>
      <c r="G39" s="305"/>
      <c r="H39" s="305"/>
      <c r="I39" s="305"/>
      <c r="J39" s="306"/>
      <c r="K39" s="306"/>
      <c r="L39" s="306"/>
      <c r="M39" s="306"/>
      <c r="N39" s="306"/>
      <c r="O39" s="306"/>
      <c r="P39" s="306"/>
      <c r="Q39" s="306"/>
      <c r="R39" s="306"/>
      <c r="S39" s="307"/>
      <c r="T39" s="307"/>
      <c r="U39" s="307"/>
      <c r="V39" s="306"/>
    </row>
    <row r="40" spans="1:22" ht="26.25">
      <c r="A40" s="305"/>
      <c r="B40" s="305"/>
      <c r="C40" s="305"/>
      <c r="D40" s="305"/>
      <c r="E40" s="305"/>
      <c r="F40" s="305"/>
      <c r="G40" s="305"/>
      <c r="H40" s="305"/>
      <c r="I40" s="305"/>
      <c r="J40" s="306"/>
      <c r="K40" s="306"/>
      <c r="L40" s="306"/>
      <c r="M40" s="306"/>
      <c r="N40" s="306"/>
      <c r="O40" s="306"/>
      <c r="P40" s="306"/>
      <c r="Q40" s="306"/>
      <c r="R40" s="306"/>
      <c r="S40" s="307"/>
      <c r="T40" s="307"/>
      <c r="U40" s="307"/>
      <c r="V40" s="306"/>
    </row>
    <row r="41" spans="1:39" ht="26.25">
      <c r="A41" s="305" t="s">
        <v>508</v>
      </c>
      <c r="B41" s="305"/>
      <c r="C41" s="305"/>
      <c r="D41" s="305"/>
      <c r="E41" s="305"/>
      <c r="F41" s="305"/>
      <c r="G41" s="305"/>
      <c r="H41" s="305"/>
      <c r="I41" s="305"/>
      <c r="J41" s="306"/>
      <c r="K41" s="306"/>
      <c r="L41" s="306"/>
      <c r="M41" s="306"/>
      <c r="N41" s="306"/>
      <c r="O41" s="306"/>
      <c r="P41" s="306"/>
      <c r="Q41" s="306"/>
      <c r="R41" s="306"/>
      <c r="S41" s="307"/>
      <c r="T41" s="307"/>
      <c r="U41" s="307"/>
      <c r="V41" s="306"/>
      <c r="AM41" s="200"/>
    </row>
    <row r="42" spans="1:22" ht="26.25">
      <c r="A42" s="305" t="s">
        <v>509</v>
      </c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 s="306"/>
      <c r="M42" s="306"/>
      <c r="N42" s="306"/>
      <c r="O42" s="306"/>
      <c r="P42" s="306"/>
      <c r="Q42" s="306"/>
      <c r="R42" s="306"/>
      <c r="S42" s="307"/>
      <c r="T42" s="307"/>
      <c r="U42" s="307"/>
      <c r="V42" s="306"/>
    </row>
    <row r="43" spans="1:22" ht="26.25">
      <c r="A43" s="305"/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6"/>
      <c r="M43" s="306"/>
      <c r="N43" s="306"/>
      <c r="O43" s="306"/>
      <c r="P43" s="306"/>
      <c r="Q43" s="306"/>
      <c r="R43" s="306"/>
      <c r="S43" s="307"/>
      <c r="T43" s="307"/>
      <c r="U43" s="307"/>
      <c r="V43" s="306"/>
    </row>
    <row r="44" spans="1:27" ht="32.25" customHeight="1">
      <c r="A44" s="316" t="s">
        <v>500</v>
      </c>
      <c r="B44" s="316" t="s">
        <v>498</v>
      </c>
      <c r="C44" s="323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7"/>
      <c r="T44" s="307"/>
      <c r="U44" s="307"/>
      <c r="V44" s="316"/>
      <c r="W44" s="169"/>
      <c r="X44" s="169"/>
      <c r="Y44" s="169"/>
      <c r="Z44" s="169"/>
      <c r="AA44" s="169"/>
    </row>
    <row r="45" spans="1:22" ht="26.25">
      <c r="A45" s="306"/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7"/>
      <c r="T45" s="307"/>
      <c r="U45" s="307"/>
      <c r="V45" s="306"/>
    </row>
    <row r="46" spans="1:22" ht="26.25">
      <c r="A46" s="305" t="s">
        <v>501</v>
      </c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6"/>
      <c r="N46" s="306"/>
      <c r="O46" s="306"/>
      <c r="P46" s="306"/>
      <c r="Q46" s="306"/>
      <c r="R46" s="306"/>
      <c r="S46" s="307"/>
      <c r="T46" s="307"/>
      <c r="U46" s="307"/>
      <c r="V46" s="306"/>
    </row>
    <row r="47" spans="1:22" ht="26.25">
      <c r="A47" s="316" t="s">
        <v>502</v>
      </c>
      <c r="B47" s="316"/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6"/>
      <c r="T47" s="306"/>
      <c r="U47" s="306"/>
      <c r="V47" s="306"/>
    </row>
    <row r="48" spans="1:22" ht="26.25">
      <c r="A48" s="306"/>
      <c r="B48" s="306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</row>
    <row r="49" spans="1:22" ht="26.25">
      <c r="A49" s="306"/>
      <c r="B49" s="306"/>
      <c r="C49" s="306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</row>
  </sheetData>
  <sheetProtection/>
  <mergeCells count="25">
    <mergeCell ref="AI37:AR37"/>
    <mergeCell ref="AI36:AQ36"/>
    <mergeCell ref="A1:B1"/>
    <mergeCell ref="AM1:AQ1"/>
    <mergeCell ref="C1:AI1"/>
    <mergeCell ref="A8:A29"/>
    <mergeCell ref="B8:B15"/>
    <mergeCell ref="AN4:AQ6"/>
    <mergeCell ref="D3:AQ3"/>
    <mergeCell ref="AB4:AE6"/>
    <mergeCell ref="AJ4:AM6"/>
    <mergeCell ref="D4:G6"/>
    <mergeCell ref="X4:AA6"/>
    <mergeCell ref="H4:K6"/>
    <mergeCell ref="L4:O6"/>
    <mergeCell ref="P4:S6"/>
    <mergeCell ref="T4:W6"/>
    <mergeCell ref="AF4:AI6"/>
    <mergeCell ref="B21:B25"/>
    <mergeCell ref="B26:B29"/>
    <mergeCell ref="A4:A7"/>
    <mergeCell ref="B4:B7"/>
    <mergeCell ref="C4:C7"/>
    <mergeCell ref="B16:B17"/>
    <mergeCell ref="B18:B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33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1"/>
  <sheetViews>
    <sheetView zoomScale="40" zoomScaleNormal="40" zoomScalePageLayoutView="0" workbookViewId="0" topLeftCell="A1">
      <selection activeCell="C8" sqref="C8:C42"/>
    </sheetView>
  </sheetViews>
  <sheetFormatPr defaultColWidth="9.140625" defaultRowHeight="15"/>
  <cols>
    <col min="1" max="1" width="24.7109375" style="0" customWidth="1"/>
    <col min="2" max="2" width="36.28125" style="0" customWidth="1"/>
    <col min="3" max="3" width="79.421875" style="0" bestFit="1" customWidth="1"/>
    <col min="4" max="4" width="14.8515625" style="0" hidden="1" customWidth="1"/>
    <col min="5" max="5" width="31.8515625" style="0" hidden="1" customWidth="1"/>
    <col min="6" max="6" width="14.28125" style="0" hidden="1" customWidth="1"/>
    <col min="7" max="7" width="34.57421875" style="0" customWidth="1"/>
    <col min="8" max="8" width="14.8515625" style="0" hidden="1" customWidth="1"/>
    <col min="9" max="9" width="31.8515625" style="0" hidden="1" customWidth="1"/>
    <col min="10" max="10" width="21.7109375" style="0" hidden="1" customWidth="1"/>
    <col min="11" max="11" width="35.8515625" style="0" customWidth="1"/>
    <col min="12" max="12" width="14.8515625" style="0" hidden="1" customWidth="1"/>
    <col min="13" max="13" width="31.8515625" style="0" hidden="1" customWidth="1"/>
    <col min="14" max="14" width="14.28125" style="0" hidden="1" customWidth="1"/>
    <col min="15" max="15" width="36.421875" style="0" customWidth="1"/>
    <col min="16" max="16" width="14.140625" style="0" hidden="1" customWidth="1"/>
    <col min="17" max="17" width="31.8515625" style="0" hidden="1" customWidth="1"/>
    <col min="18" max="18" width="17.7109375" style="0" hidden="1" customWidth="1"/>
    <col min="19" max="19" width="34.421875" style="0" customWidth="1"/>
    <col min="20" max="20" width="14.8515625" style="0" hidden="1" customWidth="1"/>
    <col min="21" max="21" width="31.8515625" style="0" hidden="1" customWidth="1"/>
    <col min="22" max="22" width="17.7109375" style="0" hidden="1" customWidth="1"/>
    <col min="23" max="23" width="29.140625" style="0" customWidth="1"/>
    <col min="24" max="24" width="17.7109375" style="0" hidden="1" customWidth="1"/>
    <col min="25" max="25" width="31.8515625" style="0" hidden="1" customWidth="1"/>
    <col min="26" max="26" width="21.7109375" style="0" hidden="1" customWidth="1"/>
    <col min="27" max="27" width="34.140625" style="0" customWidth="1"/>
    <col min="28" max="28" width="17.7109375" style="0" hidden="1" customWidth="1"/>
    <col min="29" max="29" width="31.8515625" style="0" hidden="1" customWidth="1"/>
    <col min="30" max="30" width="21.7109375" style="0" hidden="1" customWidth="1"/>
    <col min="31" max="31" width="36.28125" style="0" customWidth="1"/>
    <col min="32" max="32" width="14.7109375" style="0" hidden="1" customWidth="1"/>
    <col min="33" max="33" width="31.8515625" style="0" hidden="1" customWidth="1"/>
    <col min="34" max="34" width="14.140625" style="0" hidden="1" customWidth="1"/>
    <col min="35" max="35" width="30.8515625" style="0" customWidth="1"/>
    <col min="36" max="36" width="14.8515625" style="0" hidden="1" customWidth="1"/>
    <col min="37" max="37" width="31.8515625" style="0" hidden="1" customWidth="1"/>
    <col min="38" max="38" width="21.7109375" style="0" hidden="1" customWidth="1"/>
    <col min="39" max="39" width="30.8515625" style="0" customWidth="1"/>
    <col min="40" max="40" width="14.7109375" style="0" hidden="1" customWidth="1"/>
    <col min="41" max="41" width="31.8515625" style="0" hidden="1" customWidth="1"/>
    <col min="42" max="42" width="21.57421875" style="0" hidden="1" customWidth="1"/>
    <col min="43" max="43" width="32.00390625" style="0" customWidth="1"/>
  </cols>
  <sheetData>
    <row r="1" spans="1:43" ht="99.75" customHeight="1">
      <c r="A1" s="347"/>
      <c r="B1" s="347"/>
      <c r="C1" s="348" t="s">
        <v>491</v>
      </c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9"/>
      <c r="AK1" s="9"/>
      <c r="AL1" s="9"/>
      <c r="AM1" s="350"/>
      <c r="AN1" s="350"/>
      <c r="AO1" s="350"/>
      <c r="AP1" s="350"/>
      <c r="AQ1" s="350"/>
    </row>
    <row r="2" spans="1:43" ht="27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1" t="s">
        <v>412</v>
      </c>
      <c r="AN2" s="10"/>
      <c r="AO2" s="10"/>
      <c r="AP2" s="10"/>
      <c r="AQ2" s="10"/>
    </row>
    <row r="3" spans="1:43" ht="44.25" customHeight="1" thickBot="1">
      <c r="A3" s="10"/>
      <c r="B3" s="10"/>
      <c r="C3" s="12"/>
      <c r="D3" s="340" t="s">
        <v>120</v>
      </c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1"/>
    </row>
    <row r="4" spans="1:43" ht="35.25" customHeight="1">
      <c r="A4" s="345" t="s">
        <v>0</v>
      </c>
      <c r="B4" s="345" t="s">
        <v>13</v>
      </c>
      <c r="C4" s="345" t="s">
        <v>60</v>
      </c>
      <c r="D4" s="331" t="s">
        <v>54</v>
      </c>
      <c r="E4" s="332"/>
      <c r="F4" s="332"/>
      <c r="G4" s="333"/>
      <c r="H4" s="331" t="s">
        <v>55</v>
      </c>
      <c r="I4" s="332"/>
      <c r="J4" s="332"/>
      <c r="K4" s="333"/>
      <c r="L4" s="331" t="s">
        <v>87</v>
      </c>
      <c r="M4" s="332"/>
      <c r="N4" s="332"/>
      <c r="O4" s="333"/>
      <c r="P4" s="331" t="s">
        <v>88</v>
      </c>
      <c r="Q4" s="332"/>
      <c r="R4" s="332"/>
      <c r="S4" s="333"/>
      <c r="T4" s="331" t="s">
        <v>89</v>
      </c>
      <c r="U4" s="332"/>
      <c r="V4" s="332"/>
      <c r="W4" s="333"/>
      <c r="X4" s="331" t="s">
        <v>518</v>
      </c>
      <c r="Y4" s="332"/>
      <c r="Z4" s="332"/>
      <c r="AA4" s="333"/>
      <c r="AB4" s="331" t="s">
        <v>90</v>
      </c>
      <c r="AC4" s="332"/>
      <c r="AD4" s="332"/>
      <c r="AE4" s="333"/>
      <c r="AF4" s="331" t="s">
        <v>91</v>
      </c>
      <c r="AG4" s="332"/>
      <c r="AH4" s="332"/>
      <c r="AI4" s="333"/>
      <c r="AJ4" s="331" t="s">
        <v>56</v>
      </c>
      <c r="AK4" s="332"/>
      <c r="AL4" s="332"/>
      <c r="AM4" s="333"/>
      <c r="AN4" s="331" t="s">
        <v>92</v>
      </c>
      <c r="AO4" s="332"/>
      <c r="AP4" s="332"/>
      <c r="AQ4" s="333"/>
    </row>
    <row r="5" spans="1:43" ht="33.75" customHeight="1">
      <c r="A5" s="343"/>
      <c r="B5" s="343"/>
      <c r="C5" s="343"/>
      <c r="D5" s="334"/>
      <c r="E5" s="335"/>
      <c r="F5" s="335"/>
      <c r="G5" s="336"/>
      <c r="H5" s="334"/>
      <c r="I5" s="335"/>
      <c r="J5" s="335"/>
      <c r="K5" s="336"/>
      <c r="L5" s="334"/>
      <c r="M5" s="335"/>
      <c r="N5" s="335"/>
      <c r="O5" s="336"/>
      <c r="P5" s="334"/>
      <c r="Q5" s="335"/>
      <c r="R5" s="335"/>
      <c r="S5" s="336"/>
      <c r="T5" s="334"/>
      <c r="U5" s="335"/>
      <c r="V5" s="335"/>
      <c r="W5" s="336"/>
      <c r="X5" s="334"/>
      <c r="Y5" s="335"/>
      <c r="Z5" s="335"/>
      <c r="AA5" s="336"/>
      <c r="AB5" s="334"/>
      <c r="AC5" s="335"/>
      <c r="AD5" s="335"/>
      <c r="AE5" s="336"/>
      <c r="AF5" s="334"/>
      <c r="AG5" s="335"/>
      <c r="AH5" s="335"/>
      <c r="AI5" s="336"/>
      <c r="AJ5" s="334"/>
      <c r="AK5" s="335"/>
      <c r="AL5" s="335"/>
      <c r="AM5" s="336"/>
      <c r="AN5" s="334"/>
      <c r="AO5" s="335"/>
      <c r="AP5" s="335"/>
      <c r="AQ5" s="336"/>
    </row>
    <row r="6" spans="1:43" ht="42" customHeight="1" thickBot="1">
      <c r="A6" s="343"/>
      <c r="B6" s="343"/>
      <c r="C6" s="343"/>
      <c r="D6" s="337"/>
      <c r="E6" s="338"/>
      <c r="F6" s="338"/>
      <c r="G6" s="339"/>
      <c r="H6" s="337"/>
      <c r="I6" s="338"/>
      <c r="J6" s="338"/>
      <c r="K6" s="339"/>
      <c r="L6" s="337"/>
      <c r="M6" s="338"/>
      <c r="N6" s="338"/>
      <c r="O6" s="339"/>
      <c r="P6" s="337"/>
      <c r="Q6" s="338"/>
      <c r="R6" s="338"/>
      <c r="S6" s="339"/>
      <c r="T6" s="337"/>
      <c r="U6" s="338"/>
      <c r="V6" s="338"/>
      <c r="W6" s="339"/>
      <c r="X6" s="337"/>
      <c r="Y6" s="338"/>
      <c r="Z6" s="338"/>
      <c r="AA6" s="339"/>
      <c r="AB6" s="337"/>
      <c r="AC6" s="338"/>
      <c r="AD6" s="338"/>
      <c r="AE6" s="339"/>
      <c r="AF6" s="337"/>
      <c r="AG6" s="338"/>
      <c r="AH6" s="338"/>
      <c r="AI6" s="339"/>
      <c r="AJ6" s="337"/>
      <c r="AK6" s="338"/>
      <c r="AL6" s="338"/>
      <c r="AM6" s="339"/>
      <c r="AN6" s="337"/>
      <c r="AO6" s="338"/>
      <c r="AP6" s="338"/>
      <c r="AQ6" s="339"/>
    </row>
    <row r="7" spans="1:43" ht="107.25" customHeight="1" thickBot="1">
      <c r="A7" s="344"/>
      <c r="B7" s="344"/>
      <c r="C7" s="344"/>
      <c r="D7" s="13" t="s">
        <v>470</v>
      </c>
      <c r="E7" s="14" t="s">
        <v>473</v>
      </c>
      <c r="F7" s="13" t="s">
        <v>471</v>
      </c>
      <c r="G7" s="13" t="s">
        <v>472</v>
      </c>
      <c r="H7" s="13" t="s">
        <v>470</v>
      </c>
      <c r="I7" s="14" t="s">
        <v>473</v>
      </c>
      <c r="J7" s="13" t="s">
        <v>471</v>
      </c>
      <c r="K7" s="13" t="s">
        <v>472</v>
      </c>
      <c r="L7" s="13" t="s">
        <v>470</v>
      </c>
      <c r="M7" s="14" t="s">
        <v>473</v>
      </c>
      <c r="N7" s="13" t="s">
        <v>471</v>
      </c>
      <c r="O7" s="13" t="s">
        <v>472</v>
      </c>
      <c r="P7" s="13" t="s">
        <v>470</v>
      </c>
      <c r="Q7" s="14" t="s">
        <v>473</v>
      </c>
      <c r="R7" s="13" t="s">
        <v>471</v>
      </c>
      <c r="S7" s="13" t="s">
        <v>472</v>
      </c>
      <c r="T7" s="13" t="s">
        <v>470</v>
      </c>
      <c r="U7" s="14" t="s">
        <v>473</v>
      </c>
      <c r="V7" s="13" t="s">
        <v>471</v>
      </c>
      <c r="W7" s="13" t="s">
        <v>472</v>
      </c>
      <c r="X7" s="13" t="s">
        <v>470</v>
      </c>
      <c r="Y7" s="14" t="s">
        <v>473</v>
      </c>
      <c r="Z7" s="13" t="s">
        <v>471</v>
      </c>
      <c r="AA7" s="13" t="s">
        <v>472</v>
      </c>
      <c r="AB7" s="13" t="s">
        <v>470</v>
      </c>
      <c r="AC7" s="14" t="s">
        <v>473</v>
      </c>
      <c r="AD7" s="13" t="s">
        <v>471</v>
      </c>
      <c r="AE7" s="13" t="s">
        <v>472</v>
      </c>
      <c r="AF7" s="13" t="s">
        <v>470</v>
      </c>
      <c r="AG7" s="14" t="s">
        <v>473</v>
      </c>
      <c r="AH7" s="13" t="s">
        <v>471</v>
      </c>
      <c r="AI7" s="13" t="s">
        <v>472</v>
      </c>
      <c r="AJ7" s="13" t="s">
        <v>470</v>
      </c>
      <c r="AK7" s="14" t="s">
        <v>473</v>
      </c>
      <c r="AL7" s="13" t="s">
        <v>471</v>
      </c>
      <c r="AM7" s="13" t="s">
        <v>472</v>
      </c>
      <c r="AN7" s="13" t="s">
        <v>470</v>
      </c>
      <c r="AO7" s="14" t="s">
        <v>473</v>
      </c>
      <c r="AP7" s="13" t="s">
        <v>471</v>
      </c>
      <c r="AQ7" s="13" t="s">
        <v>472</v>
      </c>
    </row>
    <row r="8" spans="1:43" ht="60" customHeight="1" thickBot="1">
      <c r="A8" s="345" t="s">
        <v>5</v>
      </c>
      <c r="B8" s="345" t="s">
        <v>239</v>
      </c>
      <c r="C8" s="499" t="s">
        <v>221</v>
      </c>
      <c r="D8" s="66"/>
      <c r="E8" s="16">
        <f>D8*53.86/100</f>
        <v>0</v>
      </c>
      <c r="F8" s="21"/>
      <c r="G8" s="68"/>
      <c r="H8" s="15"/>
      <c r="I8" s="16">
        <f>H8*53.86/100</f>
        <v>0</v>
      </c>
      <c r="J8" s="21"/>
      <c r="K8" s="22"/>
      <c r="L8" s="66"/>
      <c r="M8" s="16">
        <f>L8*53.86/100</f>
        <v>0</v>
      </c>
      <c r="N8" s="21"/>
      <c r="O8" s="68"/>
      <c r="P8" s="15"/>
      <c r="Q8" s="16">
        <f>P8*53.86/100</f>
        <v>0</v>
      </c>
      <c r="R8" s="21"/>
      <c r="S8" s="22"/>
      <c r="T8" s="66"/>
      <c r="U8" s="16">
        <f>T8*53.86/100</f>
        <v>0</v>
      </c>
      <c r="V8" s="21"/>
      <c r="W8" s="68"/>
      <c r="X8" s="15"/>
      <c r="Y8" s="16">
        <f>X8*53.86/100</f>
        <v>0</v>
      </c>
      <c r="Z8" s="21"/>
      <c r="AA8" s="22"/>
      <c r="AB8" s="66"/>
      <c r="AC8" s="16">
        <f>AB8*53.86/100</f>
        <v>0</v>
      </c>
      <c r="AD8" s="21"/>
      <c r="AE8" s="68"/>
      <c r="AF8" s="23"/>
      <c r="AG8" s="16">
        <f>AF8*53.86/100</f>
        <v>0</v>
      </c>
      <c r="AH8" s="19"/>
      <c r="AI8" s="15"/>
      <c r="AJ8" s="66"/>
      <c r="AK8" s="16">
        <f>AJ8*53.86/100</f>
        <v>0</v>
      </c>
      <c r="AL8" s="21"/>
      <c r="AM8" s="68"/>
      <c r="AN8" s="24"/>
      <c r="AO8" s="16">
        <f>AN8*53.86/100</f>
        <v>0</v>
      </c>
      <c r="AP8" s="25"/>
      <c r="AQ8" s="203"/>
    </row>
    <row r="9" spans="1:43" ht="60" customHeight="1" thickBot="1">
      <c r="A9" s="343"/>
      <c r="B9" s="343"/>
      <c r="C9" s="475" t="s">
        <v>240</v>
      </c>
      <c r="D9" s="73"/>
      <c r="E9" s="16">
        <f aca="true" t="shared" si="0" ref="E9:E42">D9*53.86/100</f>
        <v>0</v>
      </c>
      <c r="F9" s="28"/>
      <c r="G9" s="74"/>
      <c r="H9" s="27"/>
      <c r="I9" s="16">
        <f aca="true" t="shared" si="1" ref="I9:I42">H9*53.86/100</f>
        <v>0</v>
      </c>
      <c r="J9" s="28"/>
      <c r="K9" s="29"/>
      <c r="L9" s="73"/>
      <c r="M9" s="16">
        <f aca="true" t="shared" si="2" ref="M9:M42">L9*53.86/100</f>
        <v>0</v>
      </c>
      <c r="N9" s="28"/>
      <c r="O9" s="74"/>
      <c r="P9" s="27"/>
      <c r="Q9" s="16">
        <f aca="true" t="shared" si="3" ref="Q9:Q42">P9*53.86/100</f>
        <v>0</v>
      </c>
      <c r="R9" s="28"/>
      <c r="S9" s="29"/>
      <c r="T9" s="73"/>
      <c r="U9" s="16">
        <f aca="true" t="shared" si="4" ref="U9:U42">T9*53.86/100</f>
        <v>0</v>
      </c>
      <c r="V9" s="28"/>
      <c r="W9" s="74"/>
      <c r="X9" s="27"/>
      <c r="Y9" s="16">
        <f aca="true" t="shared" si="5" ref="Y9:Y42">X9*53.86/100</f>
        <v>0</v>
      </c>
      <c r="Z9" s="28"/>
      <c r="AA9" s="29"/>
      <c r="AB9" s="73"/>
      <c r="AC9" s="16">
        <f aca="true" t="shared" si="6" ref="AC9:AC42">AB9*53.86/100</f>
        <v>0</v>
      </c>
      <c r="AD9" s="28"/>
      <c r="AE9" s="74"/>
      <c r="AF9" s="30"/>
      <c r="AG9" s="16">
        <f aca="true" t="shared" si="7" ref="AG9:AG42">AF9*53.86/100</f>
        <v>0</v>
      </c>
      <c r="AH9" s="31"/>
      <c r="AI9" s="27"/>
      <c r="AJ9" s="73"/>
      <c r="AK9" s="16">
        <f aca="true" t="shared" si="8" ref="AK9:AK42">AJ9*53.86/100</f>
        <v>0</v>
      </c>
      <c r="AL9" s="28"/>
      <c r="AM9" s="74"/>
      <c r="AN9" s="30"/>
      <c r="AO9" s="16">
        <f aca="true" t="shared" si="9" ref="AO9:AO42">AN9*53.86/100</f>
        <v>0</v>
      </c>
      <c r="AP9" s="31"/>
      <c r="AQ9" s="27"/>
    </row>
    <row r="10" spans="1:43" ht="60" customHeight="1" thickBot="1">
      <c r="A10" s="343"/>
      <c r="B10" s="358"/>
      <c r="C10" s="500" t="s">
        <v>241</v>
      </c>
      <c r="D10" s="82"/>
      <c r="E10" s="16">
        <f t="shared" si="0"/>
        <v>0</v>
      </c>
      <c r="F10" s="52"/>
      <c r="G10" s="96"/>
      <c r="H10" s="50"/>
      <c r="I10" s="16">
        <f t="shared" si="1"/>
        <v>0</v>
      </c>
      <c r="J10" s="52"/>
      <c r="K10" s="53"/>
      <c r="L10" s="82"/>
      <c r="M10" s="16">
        <f t="shared" si="2"/>
        <v>0</v>
      </c>
      <c r="N10" s="52"/>
      <c r="O10" s="96"/>
      <c r="P10" s="50"/>
      <c r="Q10" s="16">
        <f t="shared" si="3"/>
        <v>0</v>
      </c>
      <c r="R10" s="52"/>
      <c r="S10" s="53"/>
      <c r="T10" s="82"/>
      <c r="U10" s="16">
        <f t="shared" si="4"/>
        <v>0</v>
      </c>
      <c r="V10" s="52"/>
      <c r="W10" s="96"/>
      <c r="X10" s="50"/>
      <c r="Y10" s="16">
        <f t="shared" si="5"/>
        <v>0</v>
      </c>
      <c r="Z10" s="52"/>
      <c r="AA10" s="53"/>
      <c r="AB10" s="82"/>
      <c r="AC10" s="16">
        <f t="shared" si="6"/>
        <v>0</v>
      </c>
      <c r="AD10" s="52"/>
      <c r="AE10" s="96"/>
      <c r="AF10" s="54"/>
      <c r="AG10" s="16">
        <f t="shared" si="7"/>
        <v>0</v>
      </c>
      <c r="AH10" s="55"/>
      <c r="AI10" s="50"/>
      <c r="AJ10" s="82"/>
      <c r="AK10" s="16">
        <f t="shared" si="8"/>
        <v>0</v>
      </c>
      <c r="AL10" s="52"/>
      <c r="AM10" s="96"/>
      <c r="AN10" s="54"/>
      <c r="AO10" s="16">
        <f t="shared" si="9"/>
        <v>0</v>
      </c>
      <c r="AP10" s="55"/>
      <c r="AQ10" s="50"/>
    </row>
    <row r="11" spans="1:43" ht="60" customHeight="1" thickBot="1">
      <c r="A11" s="343"/>
      <c r="B11" s="345" t="s">
        <v>27</v>
      </c>
      <c r="C11" s="501" t="s">
        <v>242</v>
      </c>
      <c r="D11" s="66"/>
      <c r="E11" s="16">
        <f t="shared" si="0"/>
        <v>0</v>
      </c>
      <c r="F11" s="21"/>
      <c r="G11" s="68"/>
      <c r="H11" s="15"/>
      <c r="I11" s="16">
        <f t="shared" si="1"/>
        <v>0</v>
      </c>
      <c r="J11" s="21"/>
      <c r="K11" s="22"/>
      <c r="L11" s="66"/>
      <c r="M11" s="16">
        <f t="shared" si="2"/>
        <v>0</v>
      </c>
      <c r="N11" s="21"/>
      <c r="O11" s="68"/>
      <c r="P11" s="15"/>
      <c r="Q11" s="16">
        <f t="shared" si="3"/>
        <v>0</v>
      </c>
      <c r="R11" s="21"/>
      <c r="S11" s="22"/>
      <c r="T11" s="66"/>
      <c r="U11" s="16">
        <f t="shared" si="4"/>
        <v>0</v>
      </c>
      <c r="V11" s="21"/>
      <c r="W11" s="68"/>
      <c r="X11" s="15"/>
      <c r="Y11" s="16">
        <f t="shared" si="5"/>
        <v>0</v>
      </c>
      <c r="Z11" s="21"/>
      <c r="AA11" s="22"/>
      <c r="AB11" s="66"/>
      <c r="AC11" s="16">
        <f t="shared" si="6"/>
        <v>0</v>
      </c>
      <c r="AD11" s="21"/>
      <c r="AE11" s="68"/>
      <c r="AF11" s="23"/>
      <c r="AG11" s="16">
        <f t="shared" si="7"/>
        <v>0</v>
      </c>
      <c r="AH11" s="19"/>
      <c r="AI11" s="15"/>
      <c r="AJ11" s="66"/>
      <c r="AK11" s="16">
        <f t="shared" si="8"/>
        <v>0</v>
      </c>
      <c r="AL11" s="21"/>
      <c r="AM11" s="68"/>
      <c r="AN11" s="23"/>
      <c r="AO11" s="16">
        <f t="shared" si="9"/>
        <v>0</v>
      </c>
      <c r="AP11" s="19"/>
      <c r="AQ11" s="15"/>
    </row>
    <row r="12" spans="1:43" ht="60" customHeight="1" thickBot="1">
      <c r="A12" s="343"/>
      <c r="B12" s="343"/>
      <c r="C12" s="493" t="s">
        <v>243</v>
      </c>
      <c r="D12" s="73"/>
      <c r="E12" s="16">
        <f t="shared" si="0"/>
        <v>0</v>
      </c>
      <c r="F12" s="28"/>
      <c r="G12" s="74"/>
      <c r="H12" s="27"/>
      <c r="I12" s="16">
        <f t="shared" si="1"/>
        <v>0</v>
      </c>
      <c r="J12" s="28"/>
      <c r="K12" s="29"/>
      <c r="L12" s="73"/>
      <c r="M12" s="16">
        <f t="shared" si="2"/>
        <v>0</v>
      </c>
      <c r="N12" s="28"/>
      <c r="O12" s="74"/>
      <c r="P12" s="27"/>
      <c r="Q12" s="16">
        <f t="shared" si="3"/>
        <v>0</v>
      </c>
      <c r="R12" s="28"/>
      <c r="S12" s="29"/>
      <c r="T12" s="73"/>
      <c r="U12" s="16">
        <f t="shared" si="4"/>
        <v>0</v>
      </c>
      <c r="V12" s="28"/>
      <c r="W12" s="74"/>
      <c r="X12" s="27"/>
      <c r="Y12" s="16">
        <f t="shared" si="5"/>
        <v>0</v>
      </c>
      <c r="Z12" s="28"/>
      <c r="AA12" s="29"/>
      <c r="AB12" s="73"/>
      <c r="AC12" s="16">
        <f t="shared" si="6"/>
        <v>0</v>
      </c>
      <c r="AD12" s="28"/>
      <c r="AE12" s="74"/>
      <c r="AF12" s="30"/>
      <c r="AG12" s="16">
        <f t="shared" si="7"/>
        <v>0</v>
      </c>
      <c r="AH12" s="31"/>
      <c r="AI12" s="27"/>
      <c r="AJ12" s="73"/>
      <c r="AK12" s="16">
        <f t="shared" si="8"/>
        <v>0</v>
      </c>
      <c r="AL12" s="28"/>
      <c r="AM12" s="74"/>
      <c r="AN12" s="30"/>
      <c r="AO12" s="16">
        <f t="shared" si="9"/>
        <v>0</v>
      </c>
      <c r="AP12" s="31"/>
      <c r="AQ12" s="27"/>
    </row>
    <row r="13" spans="1:43" ht="60" customHeight="1" thickBot="1">
      <c r="A13" s="343"/>
      <c r="B13" s="343"/>
      <c r="C13" s="476" t="s">
        <v>244</v>
      </c>
      <c r="D13" s="73"/>
      <c r="E13" s="16">
        <f t="shared" si="0"/>
        <v>0</v>
      </c>
      <c r="F13" s="28"/>
      <c r="G13" s="74"/>
      <c r="H13" s="27"/>
      <c r="I13" s="16">
        <f t="shared" si="1"/>
        <v>0</v>
      </c>
      <c r="J13" s="28"/>
      <c r="K13" s="29"/>
      <c r="L13" s="73"/>
      <c r="M13" s="16">
        <f t="shared" si="2"/>
        <v>0</v>
      </c>
      <c r="N13" s="28"/>
      <c r="O13" s="74"/>
      <c r="P13" s="27"/>
      <c r="Q13" s="16">
        <f t="shared" si="3"/>
        <v>0</v>
      </c>
      <c r="R13" s="28"/>
      <c r="S13" s="29"/>
      <c r="T13" s="73"/>
      <c r="U13" s="16">
        <f t="shared" si="4"/>
        <v>0</v>
      </c>
      <c r="V13" s="28"/>
      <c r="W13" s="74"/>
      <c r="X13" s="27"/>
      <c r="Y13" s="16">
        <f t="shared" si="5"/>
        <v>0</v>
      </c>
      <c r="Z13" s="28"/>
      <c r="AA13" s="29"/>
      <c r="AB13" s="73"/>
      <c r="AC13" s="16">
        <f t="shared" si="6"/>
        <v>0</v>
      </c>
      <c r="AD13" s="28"/>
      <c r="AE13" s="74"/>
      <c r="AF13" s="30"/>
      <c r="AG13" s="16">
        <f t="shared" si="7"/>
        <v>0</v>
      </c>
      <c r="AH13" s="31"/>
      <c r="AI13" s="27"/>
      <c r="AJ13" s="73"/>
      <c r="AK13" s="16">
        <f t="shared" si="8"/>
        <v>0</v>
      </c>
      <c r="AL13" s="28"/>
      <c r="AM13" s="74"/>
      <c r="AN13" s="30"/>
      <c r="AO13" s="16">
        <f t="shared" si="9"/>
        <v>0</v>
      </c>
      <c r="AP13" s="31"/>
      <c r="AQ13" s="27"/>
    </row>
    <row r="14" spans="1:43" ht="60" customHeight="1" thickBot="1">
      <c r="A14" s="343"/>
      <c r="B14" s="343"/>
      <c r="C14" s="475" t="s">
        <v>245</v>
      </c>
      <c r="D14" s="98">
        <v>140</v>
      </c>
      <c r="E14" s="35">
        <f t="shared" si="0"/>
        <v>75.404</v>
      </c>
      <c r="F14" s="34">
        <v>220</v>
      </c>
      <c r="G14" s="72">
        <v>225</v>
      </c>
      <c r="H14" s="32">
        <v>190</v>
      </c>
      <c r="I14" s="35">
        <f t="shared" si="1"/>
        <v>102.334</v>
      </c>
      <c r="J14" s="34">
        <v>295</v>
      </c>
      <c r="K14" s="33">
        <v>325</v>
      </c>
      <c r="L14" s="73"/>
      <c r="M14" s="16">
        <f t="shared" si="2"/>
        <v>0</v>
      </c>
      <c r="N14" s="28"/>
      <c r="O14" s="74"/>
      <c r="P14" s="27"/>
      <c r="Q14" s="16">
        <f t="shared" si="3"/>
        <v>0</v>
      </c>
      <c r="R14" s="28"/>
      <c r="S14" s="29"/>
      <c r="T14" s="73"/>
      <c r="U14" s="16">
        <f t="shared" si="4"/>
        <v>0</v>
      </c>
      <c r="V14" s="28"/>
      <c r="W14" s="74"/>
      <c r="X14" s="27"/>
      <c r="Y14" s="16">
        <f t="shared" si="5"/>
        <v>0</v>
      </c>
      <c r="Z14" s="28"/>
      <c r="AA14" s="29"/>
      <c r="AB14" s="73"/>
      <c r="AC14" s="16">
        <f t="shared" si="6"/>
        <v>0</v>
      </c>
      <c r="AD14" s="28"/>
      <c r="AE14" s="74"/>
      <c r="AF14" s="30"/>
      <c r="AG14" s="16">
        <f t="shared" si="7"/>
        <v>0</v>
      </c>
      <c r="AH14" s="31"/>
      <c r="AI14" s="27"/>
      <c r="AJ14" s="73"/>
      <c r="AK14" s="16">
        <f t="shared" si="8"/>
        <v>0</v>
      </c>
      <c r="AL14" s="28"/>
      <c r="AM14" s="74"/>
      <c r="AN14" s="30"/>
      <c r="AO14" s="16">
        <f t="shared" si="9"/>
        <v>0</v>
      </c>
      <c r="AP14" s="31"/>
      <c r="AQ14" s="27"/>
    </row>
    <row r="15" spans="1:43" ht="60" customHeight="1" thickBot="1">
      <c r="A15" s="343"/>
      <c r="B15" s="343"/>
      <c r="C15" s="502" t="s">
        <v>246</v>
      </c>
      <c r="D15" s="73"/>
      <c r="E15" s="16">
        <f t="shared" si="0"/>
        <v>0</v>
      </c>
      <c r="F15" s="28"/>
      <c r="G15" s="74"/>
      <c r="H15" s="27"/>
      <c r="I15" s="16">
        <f t="shared" si="1"/>
        <v>0</v>
      </c>
      <c r="J15" s="28"/>
      <c r="K15" s="29"/>
      <c r="L15" s="73"/>
      <c r="M15" s="16">
        <f t="shared" si="2"/>
        <v>0</v>
      </c>
      <c r="N15" s="28"/>
      <c r="O15" s="74"/>
      <c r="P15" s="27"/>
      <c r="Q15" s="16">
        <f t="shared" si="3"/>
        <v>0</v>
      </c>
      <c r="R15" s="28"/>
      <c r="S15" s="29"/>
      <c r="T15" s="73"/>
      <c r="U15" s="16">
        <f t="shared" si="4"/>
        <v>0</v>
      </c>
      <c r="V15" s="28"/>
      <c r="W15" s="74"/>
      <c r="X15" s="27"/>
      <c r="Y15" s="16">
        <f t="shared" si="5"/>
        <v>0</v>
      </c>
      <c r="Z15" s="28"/>
      <c r="AA15" s="29"/>
      <c r="AB15" s="73"/>
      <c r="AC15" s="16">
        <f t="shared" si="6"/>
        <v>0</v>
      </c>
      <c r="AD15" s="28"/>
      <c r="AE15" s="74"/>
      <c r="AF15" s="30"/>
      <c r="AG15" s="16">
        <f t="shared" si="7"/>
        <v>0</v>
      </c>
      <c r="AH15" s="31"/>
      <c r="AI15" s="27"/>
      <c r="AJ15" s="73"/>
      <c r="AK15" s="16">
        <f t="shared" si="8"/>
        <v>0</v>
      </c>
      <c r="AL15" s="28"/>
      <c r="AM15" s="74"/>
      <c r="AN15" s="30"/>
      <c r="AO15" s="16">
        <f t="shared" si="9"/>
        <v>0</v>
      </c>
      <c r="AP15" s="31"/>
      <c r="AQ15" s="27"/>
    </row>
    <row r="16" spans="1:43" ht="60" customHeight="1" thickBot="1">
      <c r="A16" s="343"/>
      <c r="B16" s="343"/>
      <c r="C16" s="493" t="s">
        <v>247</v>
      </c>
      <c r="D16" s="73"/>
      <c r="E16" s="16">
        <f t="shared" si="0"/>
        <v>0</v>
      </c>
      <c r="F16" s="28"/>
      <c r="G16" s="74"/>
      <c r="H16" s="27"/>
      <c r="I16" s="16">
        <f t="shared" si="1"/>
        <v>0</v>
      </c>
      <c r="J16" s="28"/>
      <c r="K16" s="29"/>
      <c r="L16" s="73"/>
      <c r="M16" s="16">
        <f t="shared" si="2"/>
        <v>0</v>
      </c>
      <c r="N16" s="28"/>
      <c r="O16" s="74"/>
      <c r="P16" s="27"/>
      <c r="Q16" s="16">
        <f t="shared" si="3"/>
        <v>0</v>
      </c>
      <c r="R16" s="28"/>
      <c r="S16" s="29"/>
      <c r="T16" s="73"/>
      <c r="U16" s="16">
        <f t="shared" si="4"/>
        <v>0</v>
      </c>
      <c r="V16" s="28"/>
      <c r="W16" s="74"/>
      <c r="X16" s="27"/>
      <c r="Y16" s="16">
        <f t="shared" si="5"/>
        <v>0</v>
      </c>
      <c r="Z16" s="28"/>
      <c r="AA16" s="29"/>
      <c r="AB16" s="73"/>
      <c r="AC16" s="16">
        <f t="shared" si="6"/>
        <v>0</v>
      </c>
      <c r="AD16" s="28"/>
      <c r="AE16" s="74"/>
      <c r="AF16" s="30"/>
      <c r="AG16" s="16">
        <f t="shared" si="7"/>
        <v>0</v>
      </c>
      <c r="AH16" s="31"/>
      <c r="AI16" s="27"/>
      <c r="AJ16" s="73"/>
      <c r="AK16" s="16">
        <f t="shared" si="8"/>
        <v>0</v>
      </c>
      <c r="AL16" s="28"/>
      <c r="AM16" s="74"/>
      <c r="AN16" s="30"/>
      <c r="AO16" s="16">
        <f t="shared" si="9"/>
        <v>0</v>
      </c>
      <c r="AP16" s="31"/>
      <c r="AQ16" s="27"/>
    </row>
    <row r="17" spans="1:43" ht="60" customHeight="1" thickBot="1">
      <c r="A17" s="343"/>
      <c r="B17" s="343"/>
      <c r="C17" s="476" t="s">
        <v>248</v>
      </c>
      <c r="D17" s="73"/>
      <c r="E17" s="16">
        <f t="shared" si="0"/>
        <v>0</v>
      </c>
      <c r="F17" s="28"/>
      <c r="G17" s="74"/>
      <c r="H17" s="27"/>
      <c r="I17" s="16">
        <f t="shared" si="1"/>
        <v>0</v>
      </c>
      <c r="J17" s="28"/>
      <c r="K17" s="29"/>
      <c r="L17" s="73"/>
      <c r="M17" s="16">
        <f t="shared" si="2"/>
        <v>0</v>
      </c>
      <c r="N17" s="28"/>
      <c r="O17" s="74"/>
      <c r="P17" s="27"/>
      <c r="Q17" s="16">
        <f t="shared" si="3"/>
        <v>0</v>
      </c>
      <c r="R17" s="28"/>
      <c r="S17" s="29"/>
      <c r="T17" s="73"/>
      <c r="U17" s="16">
        <f t="shared" si="4"/>
        <v>0</v>
      </c>
      <c r="V17" s="28"/>
      <c r="W17" s="74"/>
      <c r="X17" s="27"/>
      <c r="Y17" s="16">
        <f t="shared" si="5"/>
        <v>0</v>
      </c>
      <c r="Z17" s="28"/>
      <c r="AA17" s="29"/>
      <c r="AB17" s="73"/>
      <c r="AC17" s="16">
        <f t="shared" si="6"/>
        <v>0</v>
      </c>
      <c r="AD17" s="28"/>
      <c r="AE17" s="74"/>
      <c r="AF17" s="30"/>
      <c r="AG17" s="16">
        <f t="shared" si="7"/>
        <v>0</v>
      </c>
      <c r="AH17" s="31"/>
      <c r="AI17" s="27"/>
      <c r="AJ17" s="73"/>
      <c r="AK17" s="16">
        <f t="shared" si="8"/>
        <v>0</v>
      </c>
      <c r="AL17" s="28"/>
      <c r="AM17" s="74"/>
      <c r="AN17" s="30"/>
      <c r="AO17" s="16">
        <f t="shared" si="9"/>
        <v>0</v>
      </c>
      <c r="AP17" s="38"/>
      <c r="AQ17" s="101"/>
    </row>
    <row r="18" spans="1:43" ht="60" customHeight="1" thickBot="1">
      <c r="A18" s="343"/>
      <c r="B18" s="343"/>
      <c r="C18" s="495" t="s">
        <v>249</v>
      </c>
      <c r="D18" s="73"/>
      <c r="E18" s="16">
        <f t="shared" si="0"/>
        <v>0</v>
      </c>
      <c r="F18" s="28"/>
      <c r="G18" s="74"/>
      <c r="H18" s="27"/>
      <c r="I18" s="16">
        <f t="shared" si="1"/>
        <v>0</v>
      </c>
      <c r="J18" s="28"/>
      <c r="K18" s="29"/>
      <c r="L18" s="73"/>
      <c r="M18" s="16">
        <f t="shared" si="2"/>
        <v>0</v>
      </c>
      <c r="N18" s="28"/>
      <c r="O18" s="74"/>
      <c r="P18" s="27"/>
      <c r="Q18" s="16">
        <f t="shared" si="3"/>
        <v>0</v>
      </c>
      <c r="R18" s="28"/>
      <c r="S18" s="29"/>
      <c r="T18" s="73"/>
      <c r="U18" s="16">
        <f t="shared" si="4"/>
        <v>0</v>
      </c>
      <c r="V18" s="28"/>
      <c r="W18" s="74"/>
      <c r="X18" s="27"/>
      <c r="Y18" s="16">
        <f t="shared" si="5"/>
        <v>0</v>
      </c>
      <c r="Z18" s="28"/>
      <c r="AA18" s="29"/>
      <c r="AB18" s="73"/>
      <c r="AC18" s="16">
        <f t="shared" si="6"/>
        <v>0</v>
      </c>
      <c r="AD18" s="28"/>
      <c r="AE18" s="74"/>
      <c r="AF18" s="30"/>
      <c r="AG18" s="16">
        <f t="shared" si="7"/>
        <v>0</v>
      </c>
      <c r="AH18" s="31"/>
      <c r="AI18" s="27"/>
      <c r="AJ18" s="73"/>
      <c r="AK18" s="16">
        <f t="shared" si="8"/>
        <v>0</v>
      </c>
      <c r="AL18" s="28"/>
      <c r="AM18" s="74"/>
      <c r="AN18" s="30"/>
      <c r="AO18" s="16">
        <f t="shared" si="9"/>
        <v>0</v>
      </c>
      <c r="AP18" s="38"/>
      <c r="AQ18" s="101"/>
    </row>
    <row r="19" spans="1:43" ht="60" customHeight="1" thickBot="1">
      <c r="A19" s="343"/>
      <c r="B19" s="343"/>
      <c r="C19" s="475" t="s">
        <v>250</v>
      </c>
      <c r="D19" s="73"/>
      <c r="E19" s="16">
        <f t="shared" si="0"/>
        <v>0</v>
      </c>
      <c r="F19" s="28"/>
      <c r="G19" s="74"/>
      <c r="H19" s="27"/>
      <c r="I19" s="16">
        <f t="shared" si="1"/>
        <v>0</v>
      </c>
      <c r="J19" s="28"/>
      <c r="K19" s="29"/>
      <c r="L19" s="73"/>
      <c r="M19" s="16">
        <f t="shared" si="2"/>
        <v>0</v>
      </c>
      <c r="N19" s="28"/>
      <c r="O19" s="74"/>
      <c r="P19" s="27"/>
      <c r="Q19" s="16">
        <f t="shared" si="3"/>
        <v>0</v>
      </c>
      <c r="R19" s="28"/>
      <c r="S19" s="29"/>
      <c r="T19" s="73"/>
      <c r="U19" s="16">
        <f t="shared" si="4"/>
        <v>0</v>
      </c>
      <c r="V19" s="28"/>
      <c r="W19" s="74"/>
      <c r="X19" s="27"/>
      <c r="Y19" s="16">
        <f t="shared" si="5"/>
        <v>0</v>
      </c>
      <c r="Z19" s="28"/>
      <c r="AA19" s="29"/>
      <c r="AB19" s="73"/>
      <c r="AC19" s="16">
        <f t="shared" si="6"/>
        <v>0</v>
      </c>
      <c r="AD19" s="28"/>
      <c r="AE19" s="74"/>
      <c r="AF19" s="30"/>
      <c r="AG19" s="16">
        <f t="shared" si="7"/>
        <v>0</v>
      </c>
      <c r="AH19" s="31"/>
      <c r="AI19" s="27"/>
      <c r="AJ19" s="73"/>
      <c r="AK19" s="16">
        <f t="shared" si="8"/>
        <v>0</v>
      </c>
      <c r="AL19" s="28"/>
      <c r="AM19" s="74"/>
      <c r="AN19" s="30"/>
      <c r="AO19" s="16">
        <f t="shared" si="9"/>
        <v>0</v>
      </c>
      <c r="AP19" s="31"/>
      <c r="AQ19" s="27"/>
    </row>
    <row r="20" spans="1:43" ht="60" customHeight="1" thickBot="1">
      <c r="A20" s="343"/>
      <c r="B20" s="343"/>
      <c r="C20" s="479" t="s">
        <v>251</v>
      </c>
      <c r="D20" s="73"/>
      <c r="E20" s="16">
        <f t="shared" si="0"/>
        <v>0</v>
      </c>
      <c r="F20" s="28"/>
      <c r="G20" s="74"/>
      <c r="H20" s="27"/>
      <c r="I20" s="16">
        <f t="shared" si="1"/>
        <v>0</v>
      </c>
      <c r="J20" s="28"/>
      <c r="K20" s="29"/>
      <c r="L20" s="73"/>
      <c r="M20" s="16">
        <f t="shared" si="2"/>
        <v>0</v>
      </c>
      <c r="N20" s="28"/>
      <c r="O20" s="74"/>
      <c r="P20" s="27"/>
      <c r="Q20" s="16">
        <f t="shared" si="3"/>
        <v>0</v>
      </c>
      <c r="R20" s="28"/>
      <c r="S20" s="29"/>
      <c r="T20" s="73"/>
      <c r="U20" s="16">
        <f t="shared" si="4"/>
        <v>0</v>
      </c>
      <c r="V20" s="28"/>
      <c r="W20" s="74"/>
      <c r="X20" s="27"/>
      <c r="Y20" s="16">
        <f t="shared" si="5"/>
        <v>0</v>
      </c>
      <c r="Z20" s="28"/>
      <c r="AA20" s="29"/>
      <c r="AB20" s="73"/>
      <c r="AC20" s="16">
        <f t="shared" si="6"/>
        <v>0</v>
      </c>
      <c r="AD20" s="28"/>
      <c r="AE20" s="74"/>
      <c r="AF20" s="30"/>
      <c r="AG20" s="16">
        <f t="shared" si="7"/>
        <v>0</v>
      </c>
      <c r="AH20" s="31"/>
      <c r="AI20" s="27"/>
      <c r="AJ20" s="73"/>
      <c r="AK20" s="16">
        <f t="shared" si="8"/>
        <v>0</v>
      </c>
      <c r="AL20" s="28"/>
      <c r="AM20" s="74"/>
      <c r="AN20" s="30"/>
      <c r="AO20" s="16">
        <f t="shared" si="9"/>
        <v>0</v>
      </c>
      <c r="AP20" s="31"/>
      <c r="AQ20" s="27"/>
    </row>
    <row r="21" spans="1:43" ht="60" customHeight="1" thickBot="1">
      <c r="A21" s="343"/>
      <c r="B21" s="344"/>
      <c r="C21" s="479" t="s">
        <v>252</v>
      </c>
      <c r="D21" s="85"/>
      <c r="E21" s="16">
        <f t="shared" si="0"/>
        <v>0</v>
      </c>
      <c r="F21" s="42"/>
      <c r="G21" s="86"/>
      <c r="H21" s="40"/>
      <c r="I21" s="16">
        <f t="shared" si="1"/>
        <v>0</v>
      </c>
      <c r="J21" s="42"/>
      <c r="K21" s="41"/>
      <c r="L21" s="85"/>
      <c r="M21" s="16">
        <f t="shared" si="2"/>
        <v>0</v>
      </c>
      <c r="N21" s="42"/>
      <c r="O21" s="86"/>
      <c r="P21" s="40"/>
      <c r="Q21" s="16">
        <f t="shared" si="3"/>
        <v>0</v>
      </c>
      <c r="R21" s="42"/>
      <c r="S21" s="41"/>
      <c r="T21" s="85"/>
      <c r="U21" s="16">
        <f t="shared" si="4"/>
        <v>0</v>
      </c>
      <c r="V21" s="42"/>
      <c r="W21" s="86"/>
      <c r="X21" s="40"/>
      <c r="Y21" s="16">
        <f t="shared" si="5"/>
        <v>0</v>
      </c>
      <c r="Z21" s="42"/>
      <c r="AA21" s="41"/>
      <c r="AB21" s="85"/>
      <c r="AC21" s="16">
        <f t="shared" si="6"/>
        <v>0</v>
      </c>
      <c r="AD21" s="42"/>
      <c r="AE21" s="86"/>
      <c r="AF21" s="43"/>
      <c r="AG21" s="16">
        <f t="shared" si="7"/>
        <v>0</v>
      </c>
      <c r="AH21" s="44"/>
      <c r="AI21" s="40"/>
      <c r="AJ21" s="85"/>
      <c r="AK21" s="16">
        <f t="shared" si="8"/>
        <v>0</v>
      </c>
      <c r="AL21" s="42"/>
      <c r="AM21" s="86"/>
      <c r="AN21" s="43"/>
      <c r="AO21" s="16">
        <f t="shared" si="9"/>
        <v>0</v>
      </c>
      <c r="AP21" s="44"/>
      <c r="AQ21" s="40"/>
    </row>
    <row r="22" spans="1:43" ht="60" customHeight="1" thickBot="1">
      <c r="A22" s="343"/>
      <c r="B22" s="355" t="s">
        <v>446</v>
      </c>
      <c r="C22" s="498" t="s">
        <v>443</v>
      </c>
      <c r="D22" s="73"/>
      <c r="E22" s="16">
        <f t="shared" si="0"/>
        <v>0</v>
      </c>
      <c r="F22" s="28"/>
      <c r="G22" s="74"/>
      <c r="H22" s="27"/>
      <c r="I22" s="16">
        <f t="shared" si="1"/>
        <v>0</v>
      </c>
      <c r="J22" s="28"/>
      <c r="K22" s="29"/>
      <c r="L22" s="73"/>
      <c r="M22" s="16">
        <f t="shared" si="2"/>
        <v>0</v>
      </c>
      <c r="N22" s="28"/>
      <c r="O22" s="74"/>
      <c r="P22" s="27"/>
      <c r="Q22" s="16">
        <f t="shared" si="3"/>
        <v>0</v>
      </c>
      <c r="R22" s="28"/>
      <c r="S22" s="29"/>
      <c r="T22" s="73"/>
      <c r="U22" s="16">
        <f t="shared" si="4"/>
        <v>0</v>
      </c>
      <c r="V22" s="28"/>
      <c r="W22" s="74"/>
      <c r="X22" s="27"/>
      <c r="Y22" s="16">
        <f t="shared" si="5"/>
        <v>0</v>
      </c>
      <c r="Z22" s="28"/>
      <c r="AA22" s="29"/>
      <c r="AB22" s="73"/>
      <c r="AC22" s="16">
        <f t="shared" si="6"/>
        <v>0</v>
      </c>
      <c r="AD22" s="28"/>
      <c r="AE22" s="74"/>
      <c r="AF22" s="30"/>
      <c r="AG22" s="16">
        <f t="shared" si="7"/>
        <v>0</v>
      </c>
      <c r="AH22" s="31"/>
      <c r="AI22" s="27"/>
      <c r="AJ22" s="73"/>
      <c r="AK22" s="16">
        <f t="shared" si="8"/>
        <v>0</v>
      </c>
      <c r="AL22" s="28"/>
      <c r="AM22" s="74"/>
      <c r="AN22" s="30"/>
      <c r="AO22" s="16">
        <f t="shared" si="9"/>
        <v>0</v>
      </c>
      <c r="AP22" s="31"/>
      <c r="AQ22" s="27"/>
    </row>
    <row r="23" spans="1:43" ht="60" customHeight="1" thickBot="1">
      <c r="A23" s="343"/>
      <c r="B23" s="356"/>
      <c r="C23" s="503" t="s">
        <v>455</v>
      </c>
      <c r="D23" s="73"/>
      <c r="E23" s="16">
        <f t="shared" si="0"/>
        <v>0</v>
      </c>
      <c r="F23" s="28"/>
      <c r="G23" s="74"/>
      <c r="H23" s="27"/>
      <c r="I23" s="16">
        <f t="shared" si="1"/>
        <v>0</v>
      </c>
      <c r="J23" s="28"/>
      <c r="K23" s="29"/>
      <c r="L23" s="73"/>
      <c r="M23" s="16">
        <f t="shared" si="2"/>
        <v>0</v>
      </c>
      <c r="N23" s="28"/>
      <c r="O23" s="74"/>
      <c r="P23" s="27"/>
      <c r="Q23" s="16">
        <f t="shared" si="3"/>
        <v>0</v>
      </c>
      <c r="R23" s="28"/>
      <c r="S23" s="29"/>
      <c r="T23" s="73"/>
      <c r="U23" s="16">
        <f t="shared" si="4"/>
        <v>0</v>
      </c>
      <c r="V23" s="28"/>
      <c r="W23" s="74"/>
      <c r="X23" s="27"/>
      <c r="Y23" s="16">
        <f t="shared" si="5"/>
        <v>0</v>
      </c>
      <c r="Z23" s="28"/>
      <c r="AA23" s="29"/>
      <c r="AB23" s="73"/>
      <c r="AC23" s="16">
        <f t="shared" si="6"/>
        <v>0</v>
      </c>
      <c r="AD23" s="28"/>
      <c r="AE23" s="74"/>
      <c r="AF23" s="30"/>
      <c r="AG23" s="16">
        <f t="shared" si="7"/>
        <v>0</v>
      </c>
      <c r="AH23" s="31"/>
      <c r="AI23" s="27"/>
      <c r="AJ23" s="73"/>
      <c r="AK23" s="16">
        <f t="shared" si="8"/>
        <v>0</v>
      </c>
      <c r="AL23" s="28"/>
      <c r="AM23" s="74"/>
      <c r="AN23" s="30"/>
      <c r="AO23" s="16">
        <f t="shared" si="9"/>
        <v>0</v>
      </c>
      <c r="AP23" s="31"/>
      <c r="AQ23" s="27"/>
    </row>
    <row r="24" spans="1:43" ht="60" customHeight="1" thickBot="1">
      <c r="A24" s="343"/>
      <c r="B24" s="356"/>
      <c r="C24" s="504" t="s">
        <v>395</v>
      </c>
      <c r="D24" s="73"/>
      <c r="E24" s="16">
        <f t="shared" si="0"/>
        <v>0</v>
      </c>
      <c r="F24" s="28"/>
      <c r="G24" s="74"/>
      <c r="H24" s="27"/>
      <c r="I24" s="16">
        <f t="shared" si="1"/>
        <v>0</v>
      </c>
      <c r="J24" s="28"/>
      <c r="K24" s="29"/>
      <c r="L24" s="73"/>
      <c r="M24" s="16">
        <f t="shared" si="2"/>
        <v>0</v>
      </c>
      <c r="N24" s="28"/>
      <c r="O24" s="74"/>
      <c r="P24" s="27"/>
      <c r="Q24" s="16">
        <f t="shared" si="3"/>
        <v>0</v>
      </c>
      <c r="R24" s="28"/>
      <c r="S24" s="29"/>
      <c r="T24" s="73"/>
      <c r="U24" s="16">
        <f t="shared" si="4"/>
        <v>0</v>
      </c>
      <c r="V24" s="28"/>
      <c r="W24" s="74"/>
      <c r="X24" s="27"/>
      <c r="Y24" s="16">
        <f t="shared" si="5"/>
        <v>0</v>
      </c>
      <c r="Z24" s="28"/>
      <c r="AA24" s="29"/>
      <c r="AB24" s="73"/>
      <c r="AC24" s="16">
        <f t="shared" si="6"/>
        <v>0</v>
      </c>
      <c r="AD24" s="28"/>
      <c r="AE24" s="74"/>
      <c r="AF24" s="30"/>
      <c r="AG24" s="16">
        <f t="shared" si="7"/>
        <v>0</v>
      </c>
      <c r="AH24" s="31"/>
      <c r="AI24" s="27"/>
      <c r="AJ24" s="73"/>
      <c r="AK24" s="16">
        <f t="shared" si="8"/>
        <v>0</v>
      </c>
      <c r="AL24" s="28"/>
      <c r="AM24" s="74"/>
      <c r="AN24" s="30"/>
      <c r="AO24" s="16">
        <f t="shared" si="9"/>
        <v>0</v>
      </c>
      <c r="AP24" s="31"/>
      <c r="AQ24" s="27"/>
    </row>
    <row r="25" spans="1:43" ht="60" customHeight="1" thickBot="1">
      <c r="A25" s="343"/>
      <c r="B25" s="356"/>
      <c r="C25" s="498" t="s">
        <v>396</v>
      </c>
      <c r="D25" s="73"/>
      <c r="E25" s="16">
        <f t="shared" si="0"/>
        <v>0</v>
      </c>
      <c r="F25" s="28"/>
      <c r="G25" s="74"/>
      <c r="H25" s="27"/>
      <c r="I25" s="16">
        <f t="shared" si="1"/>
        <v>0</v>
      </c>
      <c r="J25" s="28"/>
      <c r="K25" s="29"/>
      <c r="L25" s="73"/>
      <c r="M25" s="16">
        <f t="shared" si="2"/>
        <v>0</v>
      </c>
      <c r="N25" s="28"/>
      <c r="O25" s="74"/>
      <c r="P25" s="27"/>
      <c r="Q25" s="16">
        <f t="shared" si="3"/>
        <v>0</v>
      </c>
      <c r="R25" s="28"/>
      <c r="S25" s="29"/>
      <c r="T25" s="73"/>
      <c r="U25" s="16">
        <f t="shared" si="4"/>
        <v>0</v>
      </c>
      <c r="V25" s="28"/>
      <c r="W25" s="74"/>
      <c r="X25" s="27"/>
      <c r="Y25" s="16">
        <f t="shared" si="5"/>
        <v>0</v>
      </c>
      <c r="Z25" s="28"/>
      <c r="AA25" s="29"/>
      <c r="AB25" s="73"/>
      <c r="AC25" s="16">
        <f t="shared" si="6"/>
        <v>0</v>
      </c>
      <c r="AD25" s="28"/>
      <c r="AE25" s="74"/>
      <c r="AF25" s="30"/>
      <c r="AG25" s="16">
        <f t="shared" si="7"/>
        <v>0</v>
      </c>
      <c r="AH25" s="31"/>
      <c r="AI25" s="27"/>
      <c r="AJ25" s="73"/>
      <c r="AK25" s="16">
        <f t="shared" si="8"/>
        <v>0</v>
      </c>
      <c r="AL25" s="28"/>
      <c r="AM25" s="74"/>
      <c r="AN25" s="30"/>
      <c r="AO25" s="16">
        <f t="shared" si="9"/>
        <v>0</v>
      </c>
      <c r="AP25" s="31"/>
      <c r="AQ25" s="27"/>
    </row>
    <row r="26" spans="1:43" ht="60" customHeight="1" thickBot="1">
      <c r="A26" s="343"/>
      <c r="B26" s="356"/>
      <c r="C26" s="498" t="s">
        <v>397</v>
      </c>
      <c r="D26" s="73"/>
      <c r="E26" s="16">
        <f t="shared" si="0"/>
        <v>0</v>
      </c>
      <c r="F26" s="28"/>
      <c r="G26" s="74"/>
      <c r="H26" s="27"/>
      <c r="I26" s="16">
        <f t="shared" si="1"/>
        <v>0</v>
      </c>
      <c r="J26" s="28"/>
      <c r="K26" s="29"/>
      <c r="L26" s="73"/>
      <c r="M26" s="16">
        <f t="shared" si="2"/>
        <v>0</v>
      </c>
      <c r="N26" s="28"/>
      <c r="O26" s="74"/>
      <c r="P26" s="27"/>
      <c r="Q26" s="16">
        <f t="shared" si="3"/>
        <v>0</v>
      </c>
      <c r="R26" s="28"/>
      <c r="S26" s="29"/>
      <c r="T26" s="73"/>
      <c r="U26" s="16">
        <f t="shared" si="4"/>
        <v>0</v>
      </c>
      <c r="V26" s="28"/>
      <c r="W26" s="74"/>
      <c r="X26" s="27"/>
      <c r="Y26" s="16">
        <f t="shared" si="5"/>
        <v>0</v>
      </c>
      <c r="Z26" s="28"/>
      <c r="AA26" s="29"/>
      <c r="AB26" s="73"/>
      <c r="AC26" s="16">
        <f t="shared" si="6"/>
        <v>0</v>
      </c>
      <c r="AD26" s="28"/>
      <c r="AE26" s="74"/>
      <c r="AF26" s="30"/>
      <c r="AG26" s="16">
        <f t="shared" si="7"/>
        <v>0</v>
      </c>
      <c r="AH26" s="31"/>
      <c r="AI26" s="27"/>
      <c r="AJ26" s="73"/>
      <c r="AK26" s="16">
        <f t="shared" si="8"/>
        <v>0</v>
      </c>
      <c r="AL26" s="28"/>
      <c r="AM26" s="74"/>
      <c r="AN26" s="30"/>
      <c r="AO26" s="16">
        <f t="shared" si="9"/>
        <v>0</v>
      </c>
      <c r="AP26" s="31"/>
      <c r="AQ26" s="27"/>
    </row>
    <row r="27" spans="1:43" ht="60" customHeight="1" thickBot="1">
      <c r="A27" s="343"/>
      <c r="B27" s="356"/>
      <c r="C27" s="498" t="s">
        <v>398</v>
      </c>
      <c r="D27" s="73"/>
      <c r="E27" s="16">
        <f t="shared" si="0"/>
        <v>0</v>
      </c>
      <c r="F27" s="28"/>
      <c r="G27" s="74"/>
      <c r="H27" s="27"/>
      <c r="I27" s="16">
        <f t="shared" si="1"/>
        <v>0</v>
      </c>
      <c r="J27" s="28"/>
      <c r="K27" s="29"/>
      <c r="L27" s="73"/>
      <c r="M27" s="16">
        <f t="shared" si="2"/>
        <v>0</v>
      </c>
      <c r="N27" s="28"/>
      <c r="O27" s="74"/>
      <c r="P27" s="27"/>
      <c r="Q27" s="16">
        <f t="shared" si="3"/>
        <v>0</v>
      </c>
      <c r="R27" s="28"/>
      <c r="S27" s="29"/>
      <c r="T27" s="73"/>
      <c r="U27" s="16">
        <f t="shared" si="4"/>
        <v>0</v>
      </c>
      <c r="V27" s="28"/>
      <c r="W27" s="74"/>
      <c r="X27" s="27"/>
      <c r="Y27" s="16">
        <f t="shared" si="5"/>
        <v>0</v>
      </c>
      <c r="Z27" s="28"/>
      <c r="AA27" s="29"/>
      <c r="AB27" s="73"/>
      <c r="AC27" s="16">
        <f t="shared" si="6"/>
        <v>0</v>
      </c>
      <c r="AD27" s="28"/>
      <c r="AE27" s="74"/>
      <c r="AF27" s="30"/>
      <c r="AG27" s="16">
        <f t="shared" si="7"/>
        <v>0</v>
      </c>
      <c r="AH27" s="31"/>
      <c r="AI27" s="27"/>
      <c r="AJ27" s="73"/>
      <c r="AK27" s="16">
        <f t="shared" si="8"/>
        <v>0</v>
      </c>
      <c r="AL27" s="28"/>
      <c r="AM27" s="74"/>
      <c r="AN27" s="30"/>
      <c r="AO27" s="16">
        <f t="shared" si="9"/>
        <v>0</v>
      </c>
      <c r="AP27" s="31"/>
      <c r="AQ27" s="27"/>
    </row>
    <row r="28" spans="1:43" ht="60" customHeight="1" thickBot="1">
      <c r="A28" s="343"/>
      <c r="B28" s="356"/>
      <c r="C28" s="504" t="s">
        <v>456</v>
      </c>
      <c r="D28" s="73"/>
      <c r="E28" s="16">
        <f t="shared" si="0"/>
        <v>0</v>
      </c>
      <c r="F28" s="28"/>
      <c r="G28" s="74"/>
      <c r="H28" s="27"/>
      <c r="I28" s="16">
        <f t="shared" si="1"/>
        <v>0</v>
      </c>
      <c r="J28" s="28"/>
      <c r="K28" s="29"/>
      <c r="L28" s="73"/>
      <c r="M28" s="16">
        <f t="shared" si="2"/>
        <v>0</v>
      </c>
      <c r="N28" s="28"/>
      <c r="O28" s="74"/>
      <c r="P28" s="27"/>
      <c r="Q28" s="16">
        <f t="shared" si="3"/>
        <v>0</v>
      </c>
      <c r="R28" s="28"/>
      <c r="S28" s="29"/>
      <c r="T28" s="73"/>
      <c r="U28" s="16">
        <f t="shared" si="4"/>
        <v>0</v>
      </c>
      <c r="V28" s="28"/>
      <c r="W28" s="74"/>
      <c r="X28" s="27"/>
      <c r="Y28" s="16">
        <f t="shared" si="5"/>
        <v>0</v>
      </c>
      <c r="Z28" s="28"/>
      <c r="AA28" s="29"/>
      <c r="AB28" s="73"/>
      <c r="AC28" s="16">
        <f t="shared" si="6"/>
        <v>0</v>
      </c>
      <c r="AD28" s="28"/>
      <c r="AE28" s="74"/>
      <c r="AF28" s="30"/>
      <c r="AG28" s="16">
        <f t="shared" si="7"/>
        <v>0</v>
      </c>
      <c r="AH28" s="31"/>
      <c r="AI28" s="27"/>
      <c r="AJ28" s="73"/>
      <c r="AK28" s="16">
        <f t="shared" si="8"/>
        <v>0</v>
      </c>
      <c r="AL28" s="28"/>
      <c r="AM28" s="74"/>
      <c r="AN28" s="30"/>
      <c r="AO28" s="16">
        <f t="shared" si="9"/>
        <v>0</v>
      </c>
      <c r="AP28" s="31"/>
      <c r="AQ28" s="27"/>
    </row>
    <row r="29" spans="1:43" ht="60" customHeight="1" thickBot="1">
      <c r="A29" s="343"/>
      <c r="B29" s="356"/>
      <c r="C29" s="498" t="s">
        <v>399</v>
      </c>
      <c r="D29" s="73"/>
      <c r="E29" s="16">
        <f t="shared" si="0"/>
        <v>0</v>
      </c>
      <c r="F29" s="28"/>
      <c r="G29" s="74"/>
      <c r="H29" s="27"/>
      <c r="I29" s="16">
        <f t="shared" si="1"/>
        <v>0</v>
      </c>
      <c r="J29" s="28"/>
      <c r="K29" s="29"/>
      <c r="L29" s="73"/>
      <c r="M29" s="16">
        <f t="shared" si="2"/>
        <v>0</v>
      </c>
      <c r="N29" s="28"/>
      <c r="O29" s="74"/>
      <c r="P29" s="27"/>
      <c r="Q29" s="16">
        <f t="shared" si="3"/>
        <v>0</v>
      </c>
      <c r="R29" s="28"/>
      <c r="S29" s="29"/>
      <c r="T29" s="73"/>
      <c r="U29" s="16">
        <f t="shared" si="4"/>
        <v>0</v>
      </c>
      <c r="V29" s="28"/>
      <c r="W29" s="74"/>
      <c r="X29" s="27"/>
      <c r="Y29" s="16">
        <f t="shared" si="5"/>
        <v>0</v>
      </c>
      <c r="Z29" s="28"/>
      <c r="AA29" s="29"/>
      <c r="AB29" s="73"/>
      <c r="AC29" s="16">
        <f t="shared" si="6"/>
        <v>0</v>
      </c>
      <c r="AD29" s="28"/>
      <c r="AE29" s="74"/>
      <c r="AF29" s="30"/>
      <c r="AG29" s="16">
        <f t="shared" si="7"/>
        <v>0</v>
      </c>
      <c r="AH29" s="31"/>
      <c r="AI29" s="27"/>
      <c r="AJ29" s="73"/>
      <c r="AK29" s="16">
        <f t="shared" si="8"/>
        <v>0</v>
      </c>
      <c r="AL29" s="28"/>
      <c r="AM29" s="74"/>
      <c r="AN29" s="30"/>
      <c r="AO29" s="16">
        <f t="shared" si="9"/>
        <v>0</v>
      </c>
      <c r="AP29" s="31"/>
      <c r="AQ29" s="27"/>
    </row>
    <row r="30" spans="1:43" ht="60" customHeight="1" thickBot="1">
      <c r="A30" s="343"/>
      <c r="B30" s="356"/>
      <c r="C30" s="504" t="s">
        <v>400</v>
      </c>
      <c r="D30" s="73"/>
      <c r="E30" s="16">
        <f t="shared" si="0"/>
        <v>0</v>
      </c>
      <c r="F30" s="28"/>
      <c r="G30" s="74"/>
      <c r="H30" s="27"/>
      <c r="I30" s="16">
        <f t="shared" si="1"/>
        <v>0</v>
      </c>
      <c r="J30" s="28"/>
      <c r="K30" s="29"/>
      <c r="L30" s="73"/>
      <c r="M30" s="16">
        <f t="shared" si="2"/>
        <v>0</v>
      </c>
      <c r="N30" s="28"/>
      <c r="O30" s="74"/>
      <c r="P30" s="27"/>
      <c r="Q30" s="16">
        <f t="shared" si="3"/>
        <v>0</v>
      </c>
      <c r="R30" s="28"/>
      <c r="S30" s="29"/>
      <c r="T30" s="73"/>
      <c r="U30" s="16">
        <f t="shared" si="4"/>
        <v>0</v>
      </c>
      <c r="V30" s="28"/>
      <c r="W30" s="74"/>
      <c r="X30" s="27"/>
      <c r="Y30" s="16">
        <f t="shared" si="5"/>
        <v>0</v>
      </c>
      <c r="Z30" s="28"/>
      <c r="AA30" s="29"/>
      <c r="AB30" s="73"/>
      <c r="AC30" s="16">
        <f t="shared" si="6"/>
        <v>0</v>
      </c>
      <c r="AD30" s="28"/>
      <c r="AE30" s="74"/>
      <c r="AF30" s="30"/>
      <c r="AG30" s="16">
        <f t="shared" si="7"/>
        <v>0</v>
      </c>
      <c r="AH30" s="31"/>
      <c r="AI30" s="27"/>
      <c r="AJ30" s="73"/>
      <c r="AK30" s="16">
        <f t="shared" si="8"/>
        <v>0</v>
      </c>
      <c r="AL30" s="28"/>
      <c r="AM30" s="74"/>
      <c r="AN30" s="30"/>
      <c r="AO30" s="16">
        <f t="shared" si="9"/>
        <v>0</v>
      </c>
      <c r="AP30" s="31"/>
      <c r="AQ30" s="27"/>
    </row>
    <row r="31" spans="1:43" ht="60" customHeight="1" thickBot="1">
      <c r="A31" s="343"/>
      <c r="B31" s="356"/>
      <c r="C31" s="498" t="s">
        <v>401</v>
      </c>
      <c r="D31" s="73"/>
      <c r="E31" s="16">
        <f t="shared" si="0"/>
        <v>0</v>
      </c>
      <c r="F31" s="28"/>
      <c r="G31" s="74"/>
      <c r="H31" s="27"/>
      <c r="I31" s="16">
        <f t="shared" si="1"/>
        <v>0</v>
      </c>
      <c r="J31" s="28"/>
      <c r="K31" s="29"/>
      <c r="L31" s="73"/>
      <c r="M31" s="16">
        <f t="shared" si="2"/>
        <v>0</v>
      </c>
      <c r="N31" s="28"/>
      <c r="O31" s="74"/>
      <c r="P31" s="27"/>
      <c r="Q31" s="16">
        <f t="shared" si="3"/>
        <v>0</v>
      </c>
      <c r="R31" s="28"/>
      <c r="S31" s="29"/>
      <c r="T31" s="73"/>
      <c r="U31" s="16">
        <f t="shared" si="4"/>
        <v>0</v>
      </c>
      <c r="V31" s="28"/>
      <c r="W31" s="74"/>
      <c r="X31" s="27"/>
      <c r="Y31" s="16">
        <f t="shared" si="5"/>
        <v>0</v>
      </c>
      <c r="Z31" s="28"/>
      <c r="AA31" s="29"/>
      <c r="AB31" s="73"/>
      <c r="AC31" s="16">
        <f t="shared" si="6"/>
        <v>0</v>
      </c>
      <c r="AD31" s="28"/>
      <c r="AE31" s="74"/>
      <c r="AF31" s="30"/>
      <c r="AG31" s="16">
        <f t="shared" si="7"/>
        <v>0</v>
      </c>
      <c r="AH31" s="31"/>
      <c r="AI31" s="27"/>
      <c r="AJ31" s="73"/>
      <c r="AK31" s="16">
        <f t="shared" si="8"/>
        <v>0</v>
      </c>
      <c r="AL31" s="28"/>
      <c r="AM31" s="74"/>
      <c r="AN31" s="30"/>
      <c r="AO31" s="16">
        <f t="shared" si="9"/>
        <v>0</v>
      </c>
      <c r="AP31" s="31"/>
      <c r="AQ31" s="27"/>
    </row>
    <row r="32" spans="1:43" ht="60" customHeight="1" thickBot="1">
      <c r="A32" s="343"/>
      <c r="B32" s="356"/>
      <c r="C32" s="504" t="s">
        <v>425</v>
      </c>
      <c r="D32" s="73"/>
      <c r="E32" s="16">
        <f t="shared" si="0"/>
        <v>0</v>
      </c>
      <c r="F32" s="28"/>
      <c r="G32" s="74"/>
      <c r="H32" s="27"/>
      <c r="I32" s="16">
        <f t="shared" si="1"/>
        <v>0</v>
      </c>
      <c r="J32" s="28"/>
      <c r="K32" s="29"/>
      <c r="L32" s="73"/>
      <c r="M32" s="16">
        <f t="shared" si="2"/>
        <v>0</v>
      </c>
      <c r="N32" s="28"/>
      <c r="O32" s="74"/>
      <c r="P32" s="27"/>
      <c r="Q32" s="16">
        <f t="shared" si="3"/>
        <v>0</v>
      </c>
      <c r="R32" s="28"/>
      <c r="S32" s="29"/>
      <c r="T32" s="73"/>
      <c r="U32" s="16">
        <f t="shared" si="4"/>
        <v>0</v>
      </c>
      <c r="V32" s="28"/>
      <c r="W32" s="74"/>
      <c r="X32" s="27"/>
      <c r="Y32" s="16">
        <f t="shared" si="5"/>
        <v>0</v>
      </c>
      <c r="Z32" s="28"/>
      <c r="AA32" s="29"/>
      <c r="AB32" s="73"/>
      <c r="AC32" s="16">
        <f t="shared" si="6"/>
        <v>0</v>
      </c>
      <c r="AD32" s="28"/>
      <c r="AE32" s="74"/>
      <c r="AF32" s="30"/>
      <c r="AG32" s="16">
        <f t="shared" si="7"/>
        <v>0</v>
      </c>
      <c r="AH32" s="31"/>
      <c r="AI32" s="27"/>
      <c r="AJ32" s="73"/>
      <c r="AK32" s="16">
        <f t="shared" si="8"/>
        <v>0</v>
      </c>
      <c r="AL32" s="28"/>
      <c r="AM32" s="74"/>
      <c r="AN32" s="30"/>
      <c r="AO32" s="16">
        <f t="shared" si="9"/>
        <v>0</v>
      </c>
      <c r="AP32" s="31"/>
      <c r="AQ32" s="27"/>
    </row>
    <row r="33" spans="1:43" ht="60" customHeight="1" thickBot="1">
      <c r="A33" s="343"/>
      <c r="B33" s="356"/>
      <c r="C33" s="504" t="s">
        <v>457</v>
      </c>
      <c r="D33" s="73"/>
      <c r="E33" s="16">
        <f t="shared" si="0"/>
        <v>0</v>
      </c>
      <c r="F33" s="28"/>
      <c r="G33" s="74"/>
      <c r="H33" s="27"/>
      <c r="I33" s="16">
        <f t="shared" si="1"/>
        <v>0</v>
      </c>
      <c r="J33" s="28"/>
      <c r="K33" s="29"/>
      <c r="L33" s="73"/>
      <c r="M33" s="16">
        <f t="shared" si="2"/>
        <v>0</v>
      </c>
      <c r="N33" s="28"/>
      <c r="O33" s="74"/>
      <c r="P33" s="27"/>
      <c r="Q33" s="16">
        <f t="shared" si="3"/>
        <v>0</v>
      </c>
      <c r="R33" s="28"/>
      <c r="S33" s="29"/>
      <c r="T33" s="73"/>
      <c r="U33" s="16">
        <f t="shared" si="4"/>
        <v>0</v>
      </c>
      <c r="V33" s="28"/>
      <c r="W33" s="74"/>
      <c r="X33" s="27"/>
      <c r="Y33" s="16">
        <f t="shared" si="5"/>
        <v>0</v>
      </c>
      <c r="Z33" s="28"/>
      <c r="AA33" s="29"/>
      <c r="AB33" s="73"/>
      <c r="AC33" s="16">
        <f t="shared" si="6"/>
        <v>0</v>
      </c>
      <c r="AD33" s="28"/>
      <c r="AE33" s="74"/>
      <c r="AF33" s="30"/>
      <c r="AG33" s="16">
        <f t="shared" si="7"/>
        <v>0</v>
      </c>
      <c r="AH33" s="31"/>
      <c r="AI33" s="27"/>
      <c r="AJ33" s="73"/>
      <c r="AK33" s="16">
        <f t="shared" si="8"/>
        <v>0</v>
      </c>
      <c r="AL33" s="28"/>
      <c r="AM33" s="74"/>
      <c r="AN33" s="30"/>
      <c r="AO33" s="16">
        <f t="shared" si="9"/>
        <v>0</v>
      </c>
      <c r="AP33" s="31"/>
      <c r="AQ33" s="27"/>
    </row>
    <row r="34" spans="1:43" ht="60" customHeight="1" thickBot="1">
      <c r="A34" s="343"/>
      <c r="B34" s="356"/>
      <c r="C34" s="498" t="s">
        <v>402</v>
      </c>
      <c r="D34" s="73"/>
      <c r="E34" s="16">
        <f t="shared" si="0"/>
        <v>0</v>
      </c>
      <c r="F34" s="28"/>
      <c r="G34" s="74"/>
      <c r="H34" s="27"/>
      <c r="I34" s="16">
        <f t="shared" si="1"/>
        <v>0</v>
      </c>
      <c r="J34" s="28"/>
      <c r="K34" s="29"/>
      <c r="L34" s="73"/>
      <c r="M34" s="16">
        <f t="shared" si="2"/>
        <v>0</v>
      </c>
      <c r="N34" s="28"/>
      <c r="O34" s="74"/>
      <c r="P34" s="27"/>
      <c r="Q34" s="16">
        <f t="shared" si="3"/>
        <v>0</v>
      </c>
      <c r="R34" s="28"/>
      <c r="S34" s="29"/>
      <c r="T34" s="73"/>
      <c r="U34" s="16">
        <f t="shared" si="4"/>
        <v>0</v>
      </c>
      <c r="V34" s="28"/>
      <c r="W34" s="74"/>
      <c r="X34" s="27"/>
      <c r="Y34" s="16">
        <f t="shared" si="5"/>
        <v>0</v>
      </c>
      <c r="Z34" s="28"/>
      <c r="AA34" s="29"/>
      <c r="AB34" s="73"/>
      <c r="AC34" s="16">
        <f t="shared" si="6"/>
        <v>0</v>
      </c>
      <c r="AD34" s="28"/>
      <c r="AE34" s="74"/>
      <c r="AF34" s="30"/>
      <c r="AG34" s="16">
        <f t="shared" si="7"/>
        <v>0</v>
      </c>
      <c r="AH34" s="31"/>
      <c r="AI34" s="27"/>
      <c r="AJ34" s="73"/>
      <c r="AK34" s="16">
        <f t="shared" si="8"/>
        <v>0</v>
      </c>
      <c r="AL34" s="28"/>
      <c r="AM34" s="74"/>
      <c r="AN34" s="30"/>
      <c r="AO34" s="16">
        <f t="shared" si="9"/>
        <v>0</v>
      </c>
      <c r="AP34" s="31"/>
      <c r="AQ34" s="27"/>
    </row>
    <row r="35" spans="1:43" ht="60" customHeight="1" thickBot="1">
      <c r="A35" s="343"/>
      <c r="B35" s="356"/>
      <c r="C35" s="505" t="s">
        <v>458</v>
      </c>
      <c r="D35" s="73"/>
      <c r="E35" s="16">
        <f t="shared" si="0"/>
        <v>0</v>
      </c>
      <c r="F35" s="28"/>
      <c r="G35" s="74"/>
      <c r="H35" s="27"/>
      <c r="I35" s="16">
        <f t="shared" si="1"/>
        <v>0</v>
      </c>
      <c r="J35" s="28"/>
      <c r="K35" s="29"/>
      <c r="L35" s="73"/>
      <c r="M35" s="16">
        <f t="shared" si="2"/>
        <v>0</v>
      </c>
      <c r="N35" s="28"/>
      <c r="O35" s="74"/>
      <c r="P35" s="27"/>
      <c r="Q35" s="16">
        <f t="shared" si="3"/>
        <v>0</v>
      </c>
      <c r="R35" s="28"/>
      <c r="S35" s="29"/>
      <c r="T35" s="73"/>
      <c r="U35" s="16">
        <f t="shared" si="4"/>
        <v>0</v>
      </c>
      <c r="V35" s="28"/>
      <c r="W35" s="74"/>
      <c r="X35" s="27"/>
      <c r="Y35" s="16">
        <f t="shared" si="5"/>
        <v>0</v>
      </c>
      <c r="Z35" s="28"/>
      <c r="AA35" s="29"/>
      <c r="AB35" s="73"/>
      <c r="AC35" s="16">
        <f t="shared" si="6"/>
        <v>0</v>
      </c>
      <c r="AD35" s="28"/>
      <c r="AE35" s="74"/>
      <c r="AF35" s="30"/>
      <c r="AG35" s="16">
        <f t="shared" si="7"/>
        <v>0</v>
      </c>
      <c r="AH35" s="31"/>
      <c r="AI35" s="27"/>
      <c r="AJ35" s="73"/>
      <c r="AK35" s="16">
        <f t="shared" si="8"/>
        <v>0</v>
      </c>
      <c r="AL35" s="28"/>
      <c r="AM35" s="74"/>
      <c r="AN35" s="30"/>
      <c r="AO35" s="16">
        <f t="shared" si="9"/>
        <v>0</v>
      </c>
      <c r="AP35" s="31"/>
      <c r="AQ35" s="27"/>
    </row>
    <row r="36" spans="1:43" ht="60" customHeight="1" thickBot="1">
      <c r="A36" s="343"/>
      <c r="B36" s="356"/>
      <c r="C36" s="506" t="s">
        <v>459</v>
      </c>
      <c r="D36" s="73"/>
      <c r="E36" s="16">
        <f t="shared" si="0"/>
        <v>0</v>
      </c>
      <c r="F36" s="28"/>
      <c r="G36" s="74"/>
      <c r="H36" s="27"/>
      <c r="I36" s="16">
        <f t="shared" si="1"/>
        <v>0</v>
      </c>
      <c r="J36" s="28"/>
      <c r="K36" s="29"/>
      <c r="L36" s="73"/>
      <c r="M36" s="16">
        <f t="shared" si="2"/>
        <v>0</v>
      </c>
      <c r="N36" s="28"/>
      <c r="O36" s="74"/>
      <c r="P36" s="27"/>
      <c r="Q36" s="16">
        <f t="shared" si="3"/>
        <v>0</v>
      </c>
      <c r="R36" s="28"/>
      <c r="S36" s="29"/>
      <c r="T36" s="73"/>
      <c r="U36" s="16">
        <f t="shared" si="4"/>
        <v>0</v>
      </c>
      <c r="V36" s="28"/>
      <c r="W36" s="74"/>
      <c r="X36" s="27"/>
      <c r="Y36" s="16">
        <f t="shared" si="5"/>
        <v>0</v>
      </c>
      <c r="Z36" s="28"/>
      <c r="AA36" s="29"/>
      <c r="AB36" s="73"/>
      <c r="AC36" s="16">
        <f t="shared" si="6"/>
        <v>0</v>
      </c>
      <c r="AD36" s="28"/>
      <c r="AE36" s="74"/>
      <c r="AF36" s="30"/>
      <c r="AG36" s="16">
        <f t="shared" si="7"/>
        <v>0</v>
      </c>
      <c r="AH36" s="31"/>
      <c r="AI36" s="27"/>
      <c r="AJ36" s="73"/>
      <c r="AK36" s="16">
        <f t="shared" si="8"/>
        <v>0</v>
      </c>
      <c r="AL36" s="28"/>
      <c r="AM36" s="74"/>
      <c r="AN36" s="30"/>
      <c r="AO36" s="16">
        <f t="shared" si="9"/>
        <v>0</v>
      </c>
      <c r="AP36" s="31"/>
      <c r="AQ36" s="27"/>
    </row>
    <row r="37" spans="1:43" ht="60" customHeight="1" thickBot="1">
      <c r="A37" s="343"/>
      <c r="B37" s="356"/>
      <c r="C37" s="498" t="s">
        <v>403</v>
      </c>
      <c r="D37" s="73"/>
      <c r="E37" s="16">
        <f t="shared" si="0"/>
        <v>0</v>
      </c>
      <c r="F37" s="28"/>
      <c r="G37" s="74"/>
      <c r="H37" s="27"/>
      <c r="I37" s="16">
        <f t="shared" si="1"/>
        <v>0</v>
      </c>
      <c r="J37" s="28"/>
      <c r="K37" s="29"/>
      <c r="L37" s="73"/>
      <c r="M37" s="16">
        <f t="shared" si="2"/>
        <v>0</v>
      </c>
      <c r="N37" s="28"/>
      <c r="O37" s="74"/>
      <c r="P37" s="27"/>
      <c r="Q37" s="16">
        <f t="shared" si="3"/>
        <v>0</v>
      </c>
      <c r="R37" s="28"/>
      <c r="S37" s="29"/>
      <c r="T37" s="73"/>
      <c r="U37" s="16">
        <f t="shared" si="4"/>
        <v>0</v>
      </c>
      <c r="V37" s="28"/>
      <c r="W37" s="74"/>
      <c r="X37" s="27"/>
      <c r="Y37" s="16">
        <f t="shared" si="5"/>
        <v>0</v>
      </c>
      <c r="Z37" s="28"/>
      <c r="AA37" s="29"/>
      <c r="AB37" s="73"/>
      <c r="AC37" s="16">
        <f t="shared" si="6"/>
        <v>0</v>
      </c>
      <c r="AD37" s="28"/>
      <c r="AE37" s="74"/>
      <c r="AF37" s="30"/>
      <c r="AG37" s="16">
        <f t="shared" si="7"/>
        <v>0</v>
      </c>
      <c r="AH37" s="31"/>
      <c r="AI37" s="27"/>
      <c r="AJ37" s="73"/>
      <c r="AK37" s="16">
        <f t="shared" si="8"/>
        <v>0</v>
      </c>
      <c r="AL37" s="28"/>
      <c r="AM37" s="74"/>
      <c r="AN37" s="30"/>
      <c r="AO37" s="16">
        <f t="shared" si="9"/>
        <v>0</v>
      </c>
      <c r="AP37" s="31"/>
      <c r="AQ37" s="27"/>
    </row>
    <row r="38" spans="1:43" ht="60" customHeight="1" thickBot="1">
      <c r="A38" s="343"/>
      <c r="B38" s="345" t="s">
        <v>28</v>
      </c>
      <c r="C38" s="494" t="s">
        <v>65</v>
      </c>
      <c r="D38" s="204">
        <v>90</v>
      </c>
      <c r="E38" s="35">
        <f t="shared" si="0"/>
        <v>48.474</v>
      </c>
      <c r="F38" s="57">
        <v>140</v>
      </c>
      <c r="G38" s="83">
        <v>150</v>
      </c>
      <c r="H38" s="46">
        <v>110</v>
      </c>
      <c r="I38" s="35">
        <f t="shared" si="1"/>
        <v>59.246</v>
      </c>
      <c r="J38" s="57">
        <v>170</v>
      </c>
      <c r="K38" s="58">
        <v>225</v>
      </c>
      <c r="L38" s="66">
        <v>275</v>
      </c>
      <c r="M38" s="16">
        <f t="shared" si="2"/>
        <v>148.115</v>
      </c>
      <c r="N38" s="28"/>
      <c r="O38" s="74"/>
      <c r="P38" s="15"/>
      <c r="Q38" s="16">
        <f t="shared" si="3"/>
        <v>0</v>
      </c>
      <c r="R38" s="21"/>
      <c r="S38" s="22"/>
      <c r="T38" s="66"/>
      <c r="U38" s="16">
        <f t="shared" si="4"/>
        <v>0</v>
      </c>
      <c r="V38" s="21"/>
      <c r="W38" s="68"/>
      <c r="X38" s="15"/>
      <c r="Y38" s="16">
        <f t="shared" si="5"/>
        <v>0</v>
      </c>
      <c r="Z38" s="21"/>
      <c r="AA38" s="22"/>
      <c r="AB38" s="66"/>
      <c r="AC38" s="16">
        <f t="shared" si="6"/>
        <v>0</v>
      </c>
      <c r="AD38" s="21"/>
      <c r="AE38" s="68"/>
      <c r="AF38" s="23"/>
      <c r="AG38" s="16">
        <f t="shared" si="7"/>
        <v>0</v>
      </c>
      <c r="AH38" s="19"/>
      <c r="AI38" s="15"/>
      <c r="AJ38" s="66"/>
      <c r="AK38" s="16">
        <f t="shared" si="8"/>
        <v>0</v>
      </c>
      <c r="AL38" s="21"/>
      <c r="AM38" s="68"/>
      <c r="AN38" s="23"/>
      <c r="AO38" s="16">
        <f t="shared" si="9"/>
        <v>0</v>
      </c>
      <c r="AP38" s="19"/>
      <c r="AQ38" s="15"/>
    </row>
    <row r="39" spans="1:43" ht="60" customHeight="1" thickBot="1">
      <c r="A39" s="343"/>
      <c r="B39" s="359"/>
      <c r="C39" s="494" t="s">
        <v>253</v>
      </c>
      <c r="D39" s="73"/>
      <c r="E39" s="16">
        <f t="shared" si="0"/>
        <v>0</v>
      </c>
      <c r="F39" s="28"/>
      <c r="G39" s="74"/>
      <c r="H39" s="27"/>
      <c r="I39" s="16">
        <f t="shared" si="1"/>
        <v>0</v>
      </c>
      <c r="J39" s="28"/>
      <c r="K39" s="29"/>
      <c r="L39" s="73"/>
      <c r="M39" s="16">
        <f t="shared" si="2"/>
        <v>0</v>
      </c>
      <c r="N39" s="28"/>
      <c r="O39" s="74"/>
      <c r="P39" s="27"/>
      <c r="Q39" s="16">
        <f t="shared" si="3"/>
        <v>0</v>
      </c>
      <c r="R39" s="28"/>
      <c r="S39" s="29"/>
      <c r="T39" s="73"/>
      <c r="U39" s="16">
        <f t="shared" si="4"/>
        <v>0</v>
      </c>
      <c r="V39" s="28"/>
      <c r="W39" s="74"/>
      <c r="X39" s="27"/>
      <c r="Y39" s="16">
        <f t="shared" si="5"/>
        <v>0</v>
      </c>
      <c r="Z39" s="28"/>
      <c r="AA39" s="29"/>
      <c r="AB39" s="73"/>
      <c r="AC39" s="16">
        <f t="shared" si="6"/>
        <v>0</v>
      </c>
      <c r="AD39" s="28"/>
      <c r="AE39" s="74"/>
      <c r="AF39" s="30"/>
      <c r="AG39" s="16">
        <f t="shared" si="7"/>
        <v>0</v>
      </c>
      <c r="AH39" s="31"/>
      <c r="AI39" s="27"/>
      <c r="AJ39" s="98">
        <v>250</v>
      </c>
      <c r="AK39" s="35">
        <f t="shared" si="8"/>
        <v>134.65</v>
      </c>
      <c r="AL39" s="34">
        <v>385</v>
      </c>
      <c r="AM39" s="72">
        <v>600</v>
      </c>
      <c r="AN39" s="30"/>
      <c r="AO39" s="16">
        <f t="shared" si="9"/>
        <v>0</v>
      </c>
      <c r="AP39" s="31"/>
      <c r="AQ39" s="27"/>
    </row>
    <row r="40" spans="1:43" ht="60" customHeight="1" thickBot="1">
      <c r="A40" s="343"/>
      <c r="B40" s="359"/>
      <c r="C40" s="494" t="s">
        <v>254</v>
      </c>
      <c r="D40" s="98">
        <v>150</v>
      </c>
      <c r="E40" s="35">
        <f t="shared" si="0"/>
        <v>80.79</v>
      </c>
      <c r="F40" s="34">
        <v>230</v>
      </c>
      <c r="G40" s="72">
        <v>150</v>
      </c>
      <c r="H40" s="27"/>
      <c r="I40" s="16">
        <f t="shared" si="1"/>
        <v>0</v>
      </c>
      <c r="J40" s="28"/>
      <c r="K40" s="29"/>
      <c r="L40" s="73">
        <v>550</v>
      </c>
      <c r="M40" s="16">
        <f t="shared" si="2"/>
        <v>296.23</v>
      </c>
      <c r="N40" s="28"/>
      <c r="O40" s="74"/>
      <c r="P40" s="27">
        <v>725</v>
      </c>
      <c r="Q40" s="16">
        <f t="shared" si="3"/>
        <v>390.485</v>
      </c>
      <c r="R40" s="28"/>
      <c r="S40" s="29"/>
      <c r="T40" s="73">
        <v>900</v>
      </c>
      <c r="U40" s="16">
        <f t="shared" si="4"/>
        <v>484.74</v>
      </c>
      <c r="V40" s="28"/>
      <c r="W40" s="74"/>
      <c r="X40" s="27">
        <v>1050</v>
      </c>
      <c r="Y40" s="16">
        <f t="shared" si="5"/>
        <v>565.53</v>
      </c>
      <c r="Z40" s="28"/>
      <c r="AA40" s="29"/>
      <c r="AB40" s="73">
        <v>1275</v>
      </c>
      <c r="AC40" s="16">
        <f t="shared" si="6"/>
        <v>686.715</v>
      </c>
      <c r="AD40" s="28"/>
      <c r="AE40" s="74"/>
      <c r="AF40" s="30"/>
      <c r="AG40" s="16">
        <f t="shared" si="7"/>
        <v>0</v>
      </c>
      <c r="AH40" s="31"/>
      <c r="AI40" s="27"/>
      <c r="AJ40" s="73"/>
      <c r="AK40" s="16">
        <f t="shared" si="8"/>
        <v>0</v>
      </c>
      <c r="AL40" s="28"/>
      <c r="AM40" s="74"/>
      <c r="AN40" s="30"/>
      <c r="AO40" s="16">
        <f t="shared" si="9"/>
        <v>0</v>
      </c>
      <c r="AP40" s="31"/>
      <c r="AQ40" s="27"/>
    </row>
    <row r="41" spans="1:43" ht="60" customHeight="1" thickBot="1">
      <c r="A41" s="343"/>
      <c r="B41" s="359"/>
      <c r="C41" s="494" t="s">
        <v>255</v>
      </c>
      <c r="D41" s="73"/>
      <c r="E41" s="16">
        <f t="shared" si="0"/>
        <v>0</v>
      </c>
      <c r="F41" s="28"/>
      <c r="G41" s="74"/>
      <c r="H41" s="27"/>
      <c r="I41" s="16">
        <f t="shared" si="1"/>
        <v>0</v>
      </c>
      <c r="J41" s="28"/>
      <c r="K41" s="29"/>
      <c r="L41" s="73"/>
      <c r="M41" s="16">
        <f t="shared" si="2"/>
        <v>0</v>
      </c>
      <c r="N41" s="28"/>
      <c r="O41" s="74"/>
      <c r="P41" s="27"/>
      <c r="Q41" s="16">
        <f t="shared" si="3"/>
        <v>0</v>
      </c>
      <c r="R41" s="28"/>
      <c r="S41" s="29"/>
      <c r="T41" s="73"/>
      <c r="U41" s="16">
        <f t="shared" si="4"/>
        <v>0</v>
      </c>
      <c r="V41" s="28"/>
      <c r="W41" s="74"/>
      <c r="X41" s="27"/>
      <c r="Y41" s="16">
        <f t="shared" si="5"/>
        <v>0</v>
      </c>
      <c r="Z41" s="28"/>
      <c r="AA41" s="29"/>
      <c r="AB41" s="73"/>
      <c r="AC41" s="16">
        <f t="shared" si="6"/>
        <v>0</v>
      </c>
      <c r="AD41" s="28"/>
      <c r="AE41" s="74"/>
      <c r="AF41" s="30"/>
      <c r="AG41" s="16">
        <f t="shared" si="7"/>
        <v>0</v>
      </c>
      <c r="AH41" s="31"/>
      <c r="AI41" s="27"/>
      <c r="AJ41" s="73"/>
      <c r="AK41" s="16">
        <f t="shared" si="8"/>
        <v>0</v>
      </c>
      <c r="AL41" s="28"/>
      <c r="AM41" s="74"/>
      <c r="AN41" s="30"/>
      <c r="AO41" s="16">
        <f t="shared" si="9"/>
        <v>0</v>
      </c>
      <c r="AP41" s="31"/>
      <c r="AQ41" s="27"/>
    </row>
    <row r="42" spans="1:43" ht="60" customHeight="1" thickBot="1">
      <c r="A42" s="344"/>
      <c r="B42" s="358"/>
      <c r="C42" s="494" t="s">
        <v>256</v>
      </c>
      <c r="D42" s="85"/>
      <c r="E42" s="16">
        <f t="shared" si="0"/>
        <v>0</v>
      </c>
      <c r="F42" s="42"/>
      <c r="G42" s="86"/>
      <c r="H42" s="40"/>
      <c r="I42" s="16">
        <f t="shared" si="1"/>
        <v>0</v>
      </c>
      <c r="J42" s="42"/>
      <c r="K42" s="41"/>
      <c r="L42" s="85"/>
      <c r="M42" s="16">
        <f t="shared" si="2"/>
        <v>0</v>
      </c>
      <c r="N42" s="42"/>
      <c r="O42" s="86"/>
      <c r="P42" s="40"/>
      <c r="Q42" s="16">
        <f t="shared" si="3"/>
        <v>0</v>
      </c>
      <c r="R42" s="42"/>
      <c r="S42" s="41"/>
      <c r="T42" s="85"/>
      <c r="U42" s="16">
        <f t="shared" si="4"/>
        <v>0</v>
      </c>
      <c r="V42" s="42"/>
      <c r="W42" s="86"/>
      <c r="X42" s="40"/>
      <c r="Y42" s="16">
        <f t="shared" si="5"/>
        <v>0</v>
      </c>
      <c r="Z42" s="42"/>
      <c r="AA42" s="41"/>
      <c r="AB42" s="85"/>
      <c r="AC42" s="16">
        <f t="shared" si="6"/>
        <v>0</v>
      </c>
      <c r="AD42" s="42"/>
      <c r="AE42" s="86"/>
      <c r="AF42" s="43"/>
      <c r="AG42" s="16">
        <f t="shared" si="7"/>
        <v>0</v>
      </c>
      <c r="AH42" s="44"/>
      <c r="AI42" s="40"/>
      <c r="AJ42" s="85"/>
      <c r="AK42" s="16">
        <f t="shared" si="8"/>
        <v>0</v>
      </c>
      <c r="AL42" s="42"/>
      <c r="AM42" s="86"/>
      <c r="AN42" s="43"/>
      <c r="AO42" s="16">
        <f t="shared" si="9"/>
        <v>0</v>
      </c>
      <c r="AP42" s="44"/>
      <c r="AQ42" s="40"/>
    </row>
    <row r="44" spans="35:43" ht="26.25"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ht="26.25">
      <c r="A45" s="306"/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10"/>
      <c r="W45" s="10"/>
      <c r="AI45" s="10"/>
      <c r="AJ45" s="10"/>
      <c r="AK45" s="10"/>
      <c r="AL45" s="10"/>
      <c r="AM45" s="166" t="s">
        <v>407</v>
      </c>
      <c r="AN45" s="10"/>
      <c r="AO45" s="10"/>
      <c r="AP45" s="10"/>
      <c r="AQ45" s="10"/>
    </row>
    <row r="46" spans="1:43" ht="26.25">
      <c r="A46" s="305" t="s">
        <v>521</v>
      </c>
      <c r="B46" s="306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7"/>
      <c r="T46" s="307"/>
      <c r="U46" s="307"/>
      <c r="V46" s="10"/>
      <c r="W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ht="26.25">
      <c r="A47" s="306"/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7"/>
      <c r="T47" s="307"/>
      <c r="U47" s="307"/>
      <c r="V47" s="10"/>
      <c r="W47" s="10"/>
      <c r="AI47" s="167"/>
      <c r="AJ47" s="167"/>
      <c r="AK47" s="167"/>
      <c r="AL47" s="167"/>
      <c r="AM47" s="168" t="s">
        <v>497</v>
      </c>
      <c r="AN47" s="167"/>
      <c r="AO47" s="167"/>
      <c r="AP47" s="167"/>
      <c r="AQ47" s="167"/>
    </row>
    <row r="48" spans="1:43" ht="26.25">
      <c r="A48" s="305" t="s">
        <v>466</v>
      </c>
      <c r="B48" s="306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7"/>
      <c r="T48" s="307"/>
      <c r="U48" s="307"/>
      <c r="V48" s="10"/>
      <c r="W48" s="10"/>
      <c r="AI48" s="167"/>
      <c r="AJ48" s="167"/>
      <c r="AK48" s="167"/>
      <c r="AL48" s="167"/>
      <c r="AM48" s="167"/>
      <c r="AN48" s="167"/>
      <c r="AO48" s="167"/>
      <c r="AP48" s="167"/>
      <c r="AQ48" s="167"/>
    </row>
    <row r="49" spans="1:43" ht="26.25">
      <c r="A49" s="306"/>
      <c r="B49" s="306"/>
      <c r="C49" s="306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7"/>
      <c r="T49" s="307"/>
      <c r="U49" s="307"/>
      <c r="V49" s="10"/>
      <c r="W49" s="10"/>
      <c r="AI49" s="347" t="s">
        <v>467</v>
      </c>
      <c r="AJ49" s="347"/>
      <c r="AK49" s="347"/>
      <c r="AL49" s="347"/>
      <c r="AM49" s="347"/>
      <c r="AN49" s="347"/>
      <c r="AO49" s="347"/>
      <c r="AP49" s="347"/>
      <c r="AQ49" s="347"/>
    </row>
    <row r="50" spans="1:44" ht="26.25">
      <c r="A50" s="305" t="s">
        <v>499</v>
      </c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7"/>
      <c r="T50" s="307"/>
      <c r="U50" s="307"/>
      <c r="V50" s="10"/>
      <c r="W50" s="10"/>
      <c r="AI50" s="346" t="s">
        <v>468</v>
      </c>
      <c r="AJ50" s="346"/>
      <c r="AK50" s="346"/>
      <c r="AL50" s="346"/>
      <c r="AM50" s="346"/>
      <c r="AN50" s="346"/>
      <c r="AO50" s="346"/>
      <c r="AP50" s="346"/>
      <c r="AQ50" s="346"/>
      <c r="AR50" s="346"/>
    </row>
    <row r="51" spans="1:43" ht="26.25">
      <c r="A51" s="306"/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7"/>
      <c r="T51" s="307"/>
      <c r="U51" s="307"/>
      <c r="V51" s="10"/>
      <c r="W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23" ht="26.25">
      <c r="A52" s="321" t="s">
        <v>510</v>
      </c>
      <c r="B52" s="321"/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2"/>
      <c r="N52" s="322"/>
      <c r="O52" s="322"/>
      <c r="P52" s="322"/>
      <c r="Q52" s="322"/>
      <c r="R52" s="306"/>
      <c r="S52" s="307"/>
      <c r="T52" s="307"/>
      <c r="U52" s="307"/>
      <c r="V52" s="10"/>
      <c r="W52" s="10"/>
    </row>
    <row r="53" spans="1:23" ht="26.25">
      <c r="A53" s="305" t="s">
        <v>511</v>
      </c>
      <c r="B53" s="305"/>
      <c r="C53" s="305"/>
      <c r="D53" s="305"/>
      <c r="E53" s="305"/>
      <c r="F53" s="305"/>
      <c r="G53" s="305"/>
      <c r="H53" s="305"/>
      <c r="I53" s="305"/>
      <c r="J53" s="306"/>
      <c r="K53" s="306"/>
      <c r="L53" s="306"/>
      <c r="M53" s="306"/>
      <c r="N53" s="306"/>
      <c r="O53" s="306"/>
      <c r="P53" s="306"/>
      <c r="Q53" s="306"/>
      <c r="R53" s="306"/>
      <c r="S53" s="307"/>
      <c r="T53" s="307"/>
      <c r="U53" s="307"/>
      <c r="V53" s="10"/>
      <c r="W53" s="10"/>
    </row>
    <row r="54" spans="1:23" ht="26.25">
      <c r="A54" s="305"/>
      <c r="B54" s="305"/>
      <c r="C54" s="305"/>
      <c r="D54" s="305"/>
      <c r="E54" s="305"/>
      <c r="F54" s="305"/>
      <c r="G54" s="305"/>
      <c r="H54" s="305"/>
      <c r="I54" s="305"/>
      <c r="J54" s="306"/>
      <c r="K54" s="306"/>
      <c r="L54" s="306"/>
      <c r="M54" s="306"/>
      <c r="N54" s="306"/>
      <c r="O54" s="306"/>
      <c r="P54" s="306"/>
      <c r="Q54" s="306"/>
      <c r="R54" s="306"/>
      <c r="S54" s="307"/>
      <c r="T54" s="307"/>
      <c r="U54" s="307"/>
      <c r="V54" s="10"/>
      <c r="W54" s="10"/>
    </row>
    <row r="55" spans="1:23" ht="26.25">
      <c r="A55" s="305" t="s">
        <v>508</v>
      </c>
      <c r="B55" s="305"/>
      <c r="C55" s="305"/>
      <c r="D55" s="305"/>
      <c r="E55" s="305"/>
      <c r="F55" s="305"/>
      <c r="G55" s="305"/>
      <c r="H55" s="305"/>
      <c r="I55" s="305"/>
      <c r="J55" s="306"/>
      <c r="K55" s="306"/>
      <c r="L55" s="306"/>
      <c r="M55" s="306"/>
      <c r="N55" s="306"/>
      <c r="O55" s="306"/>
      <c r="P55" s="306"/>
      <c r="Q55" s="306"/>
      <c r="R55" s="306"/>
      <c r="S55" s="307"/>
      <c r="T55" s="307"/>
      <c r="U55" s="307"/>
      <c r="V55" s="10"/>
      <c r="W55" s="10"/>
    </row>
    <row r="56" spans="1:27" ht="26.25" customHeight="1">
      <c r="A56" s="305" t="s">
        <v>509</v>
      </c>
      <c r="B56" s="305"/>
      <c r="C56" s="305"/>
      <c r="D56" s="305"/>
      <c r="E56" s="305"/>
      <c r="F56" s="305"/>
      <c r="G56" s="305"/>
      <c r="H56" s="305"/>
      <c r="I56" s="305"/>
      <c r="J56" s="305"/>
      <c r="K56" s="305"/>
      <c r="L56" s="306"/>
      <c r="M56" s="306"/>
      <c r="N56" s="306"/>
      <c r="O56" s="306"/>
      <c r="P56" s="306"/>
      <c r="Q56" s="306"/>
      <c r="R56" s="306"/>
      <c r="S56" s="307"/>
      <c r="T56" s="307"/>
      <c r="U56" s="307"/>
      <c r="V56" s="7"/>
      <c r="W56" s="7"/>
      <c r="X56" s="7"/>
      <c r="Y56" s="7"/>
      <c r="Z56" s="7"/>
      <c r="AA56" s="7"/>
    </row>
    <row r="57" spans="1:27" ht="39.75" customHeight="1">
      <c r="A57" s="305"/>
      <c r="B57" s="305"/>
      <c r="C57" s="305"/>
      <c r="D57" s="305"/>
      <c r="E57" s="305"/>
      <c r="F57" s="305"/>
      <c r="G57" s="305"/>
      <c r="H57" s="305"/>
      <c r="I57" s="305"/>
      <c r="J57" s="305"/>
      <c r="K57" s="305"/>
      <c r="L57" s="306"/>
      <c r="M57" s="306"/>
      <c r="N57" s="306"/>
      <c r="O57" s="306"/>
      <c r="P57" s="306"/>
      <c r="Q57" s="306"/>
      <c r="R57" s="306"/>
      <c r="S57" s="307"/>
      <c r="T57" s="307"/>
      <c r="U57" s="307"/>
      <c r="V57" s="7"/>
      <c r="W57" s="7"/>
      <c r="X57" s="7"/>
      <c r="Y57" s="7"/>
      <c r="Z57" s="7"/>
      <c r="AA57" s="7"/>
    </row>
    <row r="58" spans="1:21" ht="26.25">
      <c r="A58" s="305" t="s">
        <v>500</v>
      </c>
      <c r="B58" s="305" t="s">
        <v>498</v>
      </c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7"/>
      <c r="T58" s="307"/>
      <c r="U58" s="307"/>
    </row>
    <row r="59" spans="1:21" ht="26.25">
      <c r="A59" s="306"/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7"/>
      <c r="T59" s="307"/>
      <c r="U59" s="307"/>
    </row>
    <row r="60" spans="1:21" ht="26.25">
      <c r="A60" s="305" t="s">
        <v>501</v>
      </c>
      <c r="B60" s="305"/>
      <c r="C60" s="305"/>
      <c r="D60" s="305"/>
      <c r="E60" s="305"/>
      <c r="F60" s="305"/>
      <c r="G60" s="305"/>
      <c r="H60" s="305"/>
      <c r="I60" s="305"/>
      <c r="J60" s="305"/>
      <c r="K60" s="305"/>
      <c r="L60" s="305"/>
      <c r="M60" s="306"/>
      <c r="N60" s="306"/>
      <c r="O60" s="306"/>
      <c r="P60" s="306"/>
      <c r="Q60" s="306"/>
      <c r="R60" s="306"/>
      <c r="S60" s="307"/>
      <c r="T60" s="307"/>
      <c r="U60" s="307"/>
    </row>
    <row r="61" spans="1:21" ht="26.25">
      <c r="A61" s="305" t="s">
        <v>502</v>
      </c>
      <c r="B61" s="305"/>
      <c r="C61" s="305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T61" s="307"/>
      <c r="U61" s="307"/>
    </row>
  </sheetData>
  <sheetProtection/>
  <mergeCells count="24">
    <mergeCell ref="AI50:AR50"/>
    <mergeCell ref="B38:B42"/>
    <mergeCell ref="B11:B21"/>
    <mergeCell ref="AJ4:AM6"/>
    <mergeCell ref="AI49:AQ49"/>
    <mergeCell ref="AN4:AQ6"/>
    <mergeCell ref="B22:B37"/>
    <mergeCell ref="T4:W6"/>
    <mergeCell ref="B4:B7"/>
    <mergeCell ref="AF4:AI6"/>
    <mergeCell ref="A1:B1"/>
    <mergeCell ref="A4:A7"/>
    <mergeCell ref="C4:C7"/>
    <mergeCell ref="A8:A42"/>
    <mergeCell ref="B8:B10"/>
    <mergeCell ref="AB4:AE6"/>
    <mergeCell ref="AM1:AQ1"/>
    <mergeCell ref="C1:AI1"/>
    <mergeCell ref="D3:AQ3"/>
    <mergeCell ref="D4:G6"/>
    <mergeCell ref="L4:O6"/>
    <mergeCell ref="P4:S6"/>
    <mergeCell ref="H4:K6"/>
    <mergeCell ref="X4:AA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2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50"/>
  <sheetViews>
    <sheetView zoomScale="40" zoomScaleNormal="40" zoomScalePageLayoutView="0" workbookViewId="0" topLeftCell="A34">
      <selection activeCell="AE2" sqref="AE1:AE16384"/>
    </sheetView>
  </sheetViews>
  <sheetFormatPr defaultColWidth="9.140625" defaultRowHeight="15"/>
  <cols>
    <col min="1" max="1" width="22.57421875" style="10" customWidth="1"/>
    <col min="2" max="2" width="34.421875" style="10" customWidth="1"/>
    <col min="3" max="3" width="78.7109375" style="10" bestFit="1" customWidth="1"/>
    <col min="4" max="4" width="14.8515625" style="10" hidden="1" customWidth="1"/>
    <col min="5" max="5" width="24.421875" style="10" hidden="1" customWidth="1"/>
    <col min="6" max="6" width="14.140625" style="10" hidden="1" customWidth="1"/>
    <col min="7" max="7" width="34.8515625" style="10" customWidth="1"/>
    <col min="8" max="8" width="14.8515625" style="10" hidden="1" customWidth="1"/>
    <col min="9" max="9" width="24.421875" style="10" hidden="1" customWidth="1"/>
    <col min="10" max="10" width="14.140625" style="10" hidden="1" customWidth="1"/>
    <col min="11" max="11" width="31.28125" style="10" customWidth="1"/>
    <col min="12" max="12" width="14.8515625" style="10" hidden="1" customWidth="1"/>
    <col min="13" max="13" width="24.421875" style="10" hidden="1" customWidth="1"/>
    <col min="14" max="14" width="14.140625" style="10" hidden="1" customWidth="1"/>
    <col min="15" max="15" width="32.421875" style="10" customWidth="1"/>
    <col min="16" max="16" width="14.7109375" style="10" hidden="1" customWidth="1"/>
    <col min="17" max="17" width="24.421875" style="10" hidden="1" customWidth="1"/>
    <col min="18" max="18" width="14.00390625" style="10" hidden="1" customWidth="1"/>
    <col min="19" max="19" width="30.8515625" style="10" customWidth="1"/>
    <col min="20" max="20" width="14.8515625" style="10" hidden="1" customWidth="1"/>
    <col min="21" max="21" width="24.421875" style="10" hidden="1" customWidth="1"/>
    <col min="22" max="22" width="33.00390625" style="10" hidden="1" customWidth="1"/>
    <col min="23" max="23" width="29.8515625" style="10" customWidth="1"/>
    <col min="24" max="24" width="14.7109375" style="10" hidden="1" customWidth="1"/>
    <col min="25" max="25" width="24.421875" style="10" hidden="1" customWidth="1"/>
    <col min="26" max="26" width="14.00390625" style="10" hidden="1" customWidth="1"/>
    <col min="27" max="27" width="31.28125" style="10" customWidth="1"/>
    <col min="28" max="28" width="14.7109375" style="10" hidden="1" customWidth="1"/>
    <col min="29" max="29" width="24.421875" style="10" hidden="1" customWidth="1"/>
    <col min="30" max="30" width="14.00390625" style="10" hidden="1" customWidth="1"/>
    <col min="31" max="31" width="30.28125" style="10" customWidth="1"/>
    <col min="32" max="32" width="14.7109375" style="10" hidden="1" customWidth="1"/>
    <col min="33" max="33" width="24.421875" style="10" hidden="1" customWidth="1"/>
    <col min="34" max="34" width="14.00390625" style="10" hidden="1" customWidth="1"/>
    <col min="35" max="35" width="39.8515625" style="10" customWidth="1"/>
    <col min="36" max="36" width="14.7109375" style="10" hidden="1" customWidth="1"/>
    <col min="37" max="37" width="24.421875" style="10" hidden="1" customWidth="1"/>
    <col min="38" max="38" width="21.57421875" style="10" hidden="1" customWidth="1"/>
    <col min="39" max="39" width="39.140625" style="10" customWidth="1"/>
    <col min="40" max="40" width="14.8515625" style="10" hidden="1" customWidth="1"/>
    <col min="41" max="41" width="24.421875" style="10" hidden="1" customWidth="1"/>
    <col min="42" max="42" width="21.7109375" style="10" hidden="1" customWidth="1"/>
    <col min="43" max="43" width="36.28125" style="10" customWidth="1"/>
    <col min="44" max="16384" width="9.140625" style="10" customWidth="1"/>
  </cols>
  <sheetData>
    <row r="1" spans="1:43" ht="99.75" customHeight="1">
      <c r="A1" s="347"/>
      <c r="B1" s="347"/>
      <c r="C1" s="348" t="s">
        <v>491</v>
      </c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9"/>
      <c r="AK1" s="9"/>
      <c r="AL1" s="9"/>
      <c r="AM1" s="350"/>
      <c r="AN1" s="350"/>
      <c r="AO1" s="350"/>
      <c r="AP1" s="350"/>
      <c r="AQ1" s="350"/>
    </row>
    <row r="2" ht="27" thickBot="1">
      <c r="AM2" s="11" t="s">
        <v>413</v>
      </c>
    </row>
    <row r="3" spans="3:43" ht="42" customHeight="1" thickBot="1">
      <c r="C3" s="12"/>
      <c r="D3" s="340" t="s">
        <v>120</v>
      </c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2"/>
    </row>
    <row r="4" spans="1:43" ht="38.25" customHeight="1">
      <c r="A4" s="345" t="s">
        <v>0</v>
      </c>
      <c r="B4" s="345" t="s">
        <v>13</v>
      </c>
      <c r="C4" s="345" t="s">
        <v>60</v>
      </c>
      <c r="D4" s="331" t="s">
        <v>54</v>
      </c>
      <c r="E4" s="332"/>
      <c r="F4" s="332"/>
      <c r="G4" s="333"/>
      <c r="H4" s="331" t="s">
        <v>55</v>
      </c>
      <c r="I4" s="332"/>
      <c r="J4" s="332"/>
      <c r="K4" s="333"/>
      <c r="L4" s="331" t="s">
        <v>87</v>
      </c>
      <c r="M4" s="332"/>
      <c r="N4" s="332"/>
      <c r="O4" s="333"/>
      <c r="P4" s="331" t="s">
        <v>88</v>
      </c>
      <c r="Q4" s="332"/>
      <c r="R4" s="332"/>
      <c r="S4" s="333"/>
      <c r="T4" s="331" t="s">
        <v>89</v>
      </c>
      <c r="U4" s="332"/>
      <c r="V4" s="332"/>
      <c r="W4" s="333"/>
      <c r="X4" s="331" t="s">
        <v>518</v>
      </c>
      <c r="Y4" s="332"/>
      <c r="Z4" s="332"/>
      <c r="AA4" s="333"/>
      <c r="AB4" s="331" t="s">
        <v>90</v>
      </c>
      <c r="AC4" s="332"/>
      <c r="AD4" s="332"/>
      <c r="AE4" s="333"/>
      <c r="AF4" s="331" t="s">
        <v>91</v>
      </c>
      <c r="AG4" s="332"/>
      <c r="AH4" s="332"/>
      <c r="AI4" s="333"/>
      <c r="AJ4" s="331" t="s">
        <v>56</v>
      </c>
      <c r="AK4" s="332"/>
      <c r="AL4" s="332"/>
      <c r="AM4" s="333"/>
      <c r="AN4" s="331" t="s">
        <v>92</v>
      </c>
      <c r="AO4" s="332"/>
      <c r="AP4" s="332"/>
      <c r="AQ4" s="333"/>
    </row>
    <row r="5" spans="1:43" ht="60.75" customHeight="1">
      <c r="A5" s="343"/>
      <c r="B5" s="343"/>
      <c r="C5" s="343"/>
      <c r="D5" s="334"/>
      <c r="E5" s="335"/>
      <c r="F5" s="335"/>
      <c r="G5" s="336"/>
      <c r="H5" s="334"/>
      <c r="I5" s="335"/>
      <c r="J5" s="335"/>
      <c r="K5" s="336"/>
      <c r="L5" s="334"/>
      <c r="M5" s="335"/>
      <c r="N5" s="335"/>
      <c r="O5" s="336"/>
      <c r="P5" s="334"/>
      <c r="Q5" s="335"/>
      <c r="R5" s="335"/>
      <c r="S5" s="336"/>
      <c r="T5" s="334"/>
      <c r="U5" s="335"/>
      <c r="V5" s="335"/>
      <c r="W5" s="336"/>
      <c r="X5" s="334"/>
      <c r="Y5" s="335"/>
      <c r="Z5" s="335"/>
      <c r="AA5" s="336"/>
      <c r="AB5" s="334"/>
      <c r="AC5" s="335"/>
      <c r="AD5" s="335"/>
      <c r="AE5" s="336"/>
      <c r="AF5" s="334"/>
      <c r="AG5" s="335"/>
      <c r="AH5" s="335"/>
      <c r="AI5" s="336"/>
      <c r="AJ5" s="334"/>
      <c r="AK5" s="335"/>
      <c r="AL5" s="335"/>
      <c r="AM5" s="336"/>
      <c r="AN5" s="334"/>
      <c r="AO5" s="335"/>
      <c r="AP5" s="335"/>
      <c r="AQ5" s="336"/>
    </row>
    <row r="6" spans="1:43" ht="15" customHeight="1" thickBot="1">
      <c r="A6" s="343"/>
      <c r="B6" s="343"/>
      <c r="C6" s="343"/>
      <c r="D6" s="337"/>
      <c r="E6" s="338"/>
      <c r="F6" s="338"/>
      <c r="G6" s="339"/>
      <c r="H6" s="337"/>
      <c r="I6" s="338"/>
      <c r="J6" s="338"/>
      <c r="K6" s="339"/>
      <c r="L6" s="337"/>
      <c r="M6" s="338"/>
      <c r="N6" s="338"/>
      <c r="O6" s="339"/>
      <c r="P6" s="337"/>
      <c r="Q6" s="338"/>
      <c r="R6" s="338"/>
      <c r="S6" s="339"/>
      <c r="T6" s="337"/>
      <c r="U6" s="338"/>
      <c r="V6" s="338"/>
      <c r="W6" s="339"/>
      <c r="X6" s="337"/>
      <c r="Y6" s="338"/>
      <c r="Z6" s="338"/>
      <c r="AA6" s="339"/>
      <c r="AB6" s="337"/>
      <c r="AC6" s="338"/>
      <c r="AD6" s="338"/>
      <c r="AE6" s="339"/>
      <c r="AF6" s="337"/>
      <c r="AG6" s="338"/>
      <c r="AH6" s="338"/>
      <c r="AI6" s="339"/>
      <c r="AJ6" s="337"/>
      <c r="AK6" s="338"/>
      <c r="AL6" s="338"/>
      <c r="AM6" s="339"/>
      <c r="AN6" s="337"/>
      <c r="AO6" s="338"/>
      <c r="AP6" s="338"/>
      <c r="AQ6" s="339"/>
    </row>
    <row r="7" spans="1:43" ht="112.5" customHeight="1" thickBot="1">
      <c r="A7" s="344"/>
      <c r="B7" s="344"/>
      <c r="C7" s="344"/>
      <c r="D7" s="13" t="s">
        <v>470</v>
      </c>
      <c r="E7" s="14" t="s">
        <v>475</v>
      </c>
      <c r="F7" s="13" t="s">
        <v>471</v>
      </c>
      <c r="G7" s="13" t="s">
        <v>472</v>
      </c>
      <c r="H7" s="13" t="s">
        <v>470</v>
      </c>
      <c r="I7" s="14" t="s">
        <v>475</v>
      </c>
      <c r="J7" s="13" t="s">
        <v>471</v>
      </c>
      <c r="K7" s="13" t="s">
        <v>472</v>
      </c>
      <c r="L7" s="13" t="s">
        <v>470</v>
      </c>
      <c r="M7" s="14" t="s">
        <v>475</v>
      </c>
      <c r="N7" s="13" t="s">
        <v>471</v>
      </c>
      <c r="O7" s="13" t="s">
        <v>472</v>
      </c>
      <c r="P7" s="13" t="s">
        <v>470</v>
      </c>
      <c r="Q7" s="14" t="s">
        <v>475</v>
      </c>
      <c r="R7" s="13" t="s">
        <v>471</v>
      </c>
      <c r="S7" s="13" t="s">
        <v>472</v>
      </c>
      <c r="T7" s="13" t="s">
        <v>470</v>
      </c>
      <c r="U7" s="14" t="s">
        <v>475</v>
      </c>
      <c r="V7" s="13" t="s">
        <v>471</v>
      </c>
      <c r="W7" s="13" t="s">
        <v>472</v>
      </c>
      <c r="X7" s="13" t="s">
        <v>470</v>
      </c>
      <c r="Y7" s="14" t="s">
        <v>475</v>
      </c>
      <c r="Z7" s="13" t="s">
        <v>471</v>
      </c>
      <c r="AA7" s="13" t="s">
        <v>472</v>
      </c>
      <c r="AB7" s="13" t="s">
        <v>470</v>
      </c>
      <c r="AC7" s="14" t="s">
        <v>475</v>
      </c>
      <c r="AD7" s="13" t="s">
        <v>471</v>
      </c>
      <c r="AE7" s="13" t="s">
        <v>472</v>
      </c>
      <c r="AF7" s="13" t="s">
        <v>470</v>
      </c>
      <c r="AG7" s="14" t="s">
        <v>475</v>
      </c>
      <c r="AH7" s="13" t="s">
        <v>471</v>
      </c>
      <c r="AI7" s="13" t="s">
        <v>472</v>
      </c>
      <c r="AJ7" s="13" t="s">
        <v>470</v>
      </c>
      <c r="AK7" s="14" t="s">
        <v>475</v>
      </c>
      <c r="AL7" s="13" t="s">
        <v>471</v>
      </c>
      <c r="AM7" s="13" t="s">
        <v>472</v>
      </c>
      <c r="AN7" s="13" t="s">
        <v>470</v>
      </c>
      <c r="AO7" s="14" t="s">
        <v>475</v>
      </c>
      <c r="AP7" s="13" t="s">
        <v>471</v>
      </c>
      <c r="AQ7" s="13" t="s">
        <v>472</v>
      </c>
    </row>
    <row r="8" spans="1:43" ht="60" customHeight="1" thickBot="1">
      <c r="A8" s="360" t="s">
        <v>97</v>
      </c>
      <c r="B8" s="345" t="s">
        <v>29</v>
      </c>
      <c r="C8" s="507" t="s">
        <v>257</v>
      </c>
      <c r="D8" s="204">
        <v>90</v>
      </c>
      <c r="E8" s="205">
        <f>D8*53.86/100</f>
        <v>48.474</v>
      </c>
      <c r="F8" s="20">
        <v>140</v>
      </c>
      <c r="G8" s="83">
        <v>200</v>
      </c>
      <c r="H8" s="46">
        <v>100</v>
      </c>
      <c r="I8" s="205">
        <f>H8*53.86/100</f>
        <v>53.86</v>
      </c>
      <c r="J8" s="57">
        <v>155</v>
      </c>
      <c r="K8" s="58">
        <v>275</v>
      </c>
      <c r="L8" s="66"/>
      <c r="M8" s="16">
        <f>L8*53.86/100</f>
        <v>0</v>
      </c>
      <c r="N8" s="21"/>
      <c r="O8" s="68"/>
      <c r="P8" s="23"/>
      <c r="Q8" s="206">
        <f>P8*53.86/100</f>
        <v>0</v>
      </c>
      <c r="R8" s="19"/>
      <c r="S8" s="15"/>
      <c r="T8" s="66"/>
      <c r="U8" s="16">
        <f>T8*53.86/100</f>
        <v>0</v>
      </c>
      <c r="V8" s="21"/>
      <c r="W8" s="68"/>
      <c r="X8" s="23"/>
      <c r="Y8" s="16">
        <f>X8*53.86/100</f>
        <v>0</v>
      </c>
      <c r="Z8" s="19"/>
      <c r="AA8" s="15"/>
      <c r="AB8" s="69"/>
      <c r="AC8" s="16">
        <f>AB8*53.86/100</f>
        <v>0</v>
      </c>
      <c r="AD8" s="19"/>
      <c r="AE8" s="66"/>
      <c r="AF8" s="23"/>
      <c r="AG8" s="16">
        <f>AF8*53.86/100</f>
        <v>0</v>
      </c>
      <c r="AH8" s="19"/>
      <c r="AI8" s="15"/>
      <c r="AJ8" s="69"/>
      <c r="AK8" s="16">
        <f>AJ8*53.86/100</f>
        <v>0</v>
      </c>
      <c r="AL8" s="19"/>
      <c r="AM8" s="66"/>
      <c r="AN8" s="203"/>
      <c r="AO8" s="16">
        <f>AN8*53.86/100</f>
        <v>0</v>
      </c>
      <c r="AP8" s="207"/>
      <c r="AQ8" s="26"/>
    </row>
    <row r="9" spans="1:43" ht="60" customHeight="1" thickBot="1">
      <c r="A9" s="361"/>
      <c r="B9" s="343"/>
      <c r="C9" s="508" t="s">
        <v>258</v>
      </c>
      <c r="D9" s="73"/>
      <c r="E9" s="16">
        <f aca="true" t="shared" si="0" ref="E9:E32">D9*53.86/100</f>
        <v>0</v>
      </c>
      <c r="F9" s="28"/>
      <c r="G9" s="74"/>
      <c r="H9" s="27"/>
      <c r="I9" s="16">
        <f aca="true" t="shared" si="1" ref="I9:I32">H9*53.86/100</f>
        <v>0</v>
      </c>
      <c r="J9" s="28"/>
      <c r="K9" s="29"/>
      <c r="L9" s="73"/>
      <c r="M9" s="16">
        <f aca="true" t="shared" si="2" ref="M9:M32">L9*53.86/100</f>
        <v>0</v>
      </c>
      <c r="N9" s="28"/>
      <c r="O9" s="74"/>
      <c r="P9" s="30"/>
      <c r="Q9" s="206">
        <f aca="true" t="shared" si="3" ref="Q9:Q32">P9*53.86/100</f>
        <v>0</v>
      </c>
      <c r="R9" s="31"/>
      <c r="S9" s="27"/>
      <c r="T9" s="73"/>
      <c r="U9" s="16">
        <f aca="true" t="shared" si="4" ref="U9:U32">T9*53.86/100</f>
        <v>0</v>
      </c>
      <c r="V9" s="28"/>
      <c r="W9" s="74"/>
      <c r="X9" s="30"/>
      <c r="Y9" s="16">
        <f aca="true" t="shared" si="5" ref="Y9:Y32">X9*53.86/100</f>
        <v>0</v>
      </c>
      <c r="Z9" s="31"/>
      <c r="AA9" s="27"/>
      <c r="AB9" s="75"/>
      <c r="AC9" s="16">
        <f aca="true" t="shared" si="6" ref="AC9:AC32">AB9*53.86/100</f>
        <v>0</v>
      </c>
      <c r="AD9" s="31"/>
      <c r="AE9" s="73"/>
      <c r="AF9" s="30"/>
      <c r="AG9" s="16">
        <f aca="true" t="shared" si="7" ref="AG9:AG32">AF9*53.86/100</f>
        <v>0</v>
      </c>
      <c r="AH9" s="31"/>
      <c r="AI9" s="27"/>
      <c r="AJ9" s="75"/>
      <c r="AK9" s="16">
        <f aca="true" t="shared" si="8" ref="AK9:AK32">AJ9*53.86/100</f>
        <v>0</v>
      </c>
      <c r="AL9" s="31"/>
      <c r="AM9" s="73"/>
      <c r="AN9" s="32">
        <v>500</v>
      </c>
      <c r="AO9" s="205">
        <f aca="true" t="shared" si="9" ref="AO9:AO32">AN9*53.86/100</f>
        <v>269.3</v>
      </c>
      <c r="AP9" s="17">
        <v>770</v>
      </c>
      <c r="AQ9" s="33">
        <v>600</v>
      </c>
    </row>
    <row r="10" spans="1:43" ht="60" customHeight="1" thickBot="1">
      <c r="A10" s="361"/>
      <c r="B10" s="343"/>
      <c r="C10" s="509" t="s">
        <v>259</v>
      </c>
      <c r="D10" s="73"/>
      <c r="E10" s="16">
        <f t="shared" si="0"/>
        <v>0</v>
      </c>
      <c r="F10" s="28"/>
      <c r="G10" s="74"/>
      <c r="H10" s="27"/>
      <c r="I10" s="16">
        <f t="shared" si="1"/>
        <v>0</v>
      </c>
      <c r="J10" s="28"/>
      <c r="K10" s="29"/>
      <c r="L10" s="73"/>
      <c r="M10" s="16">
        <f t="shared" si="2"/>
        <v>0</v>
      </c>
      <c r="N10" s="28"/>
      <c r="O10" s="74"/>
      <c r="P10" s="30"/>
      <c r="Q10" s="206">
        <f t="shared" si="3"/>
        <v>0</v>
      </c>
      <c r="R10" s="31"/>
      <c r="S10" s="27"/>
      <c r="T10" s="73"/>
      <c r="U10" s="16">
        <f t="shared" si="4"/>
        <v>0</v>
      </c>
      <c r="V10" s="28"/>
      <c r="W10" s="74"/>
      <c r="X10" s="30"/>
      <c r="Y10" s="16">
        <f t="shared" si="5"/>
        <v>0</v>
      </c>
      <c r="Z10" s="31"/>
      <c r="AA10" s="27"/>
      <c r="AB10" s="75"/>
      <c r="AC10" s="16">
        <f t="shared" si="6"/>
        <v>0</v>
      </c>
      <c r="AD10" s="31"/>
      <c r="AE10" s="73"/>
      <c r="AF10" s="30"/>
      <c r="AG10" s="16">
        <f t="shared" si="7"/>
        <v>0</v>
      </c>
      <c r="AH10" s="31"/>
      <c r="AI10" s="27"/>
      <c r="AJ10" s="75"/>
      <c r="AK10" s="16">
        <f t="shared" si="8"/>
        <v>0</v>
      </c>
      <c r="AL10" s="31"/>
      <c r="AM10" s="73"/>
      <c r="AN10" s="27"/>
      <c r="AO10" s="16">
        <f t="shared" si="9"/>
        <v>0</v>
      </c>
      <c r="AP10" s="28"/>
      <c r="AQ10" s="29"/>
    </row>
    <row r="11" spans="1:43" ht="60" customHeight="1" thickBot="1">
      <c r="A11" s="361"/>
      <c r="B11" s="343"/>
      <c r="C11" s="508" t="s">
        <v>434</v>
      </c>
      <c r="D11" s="99">
        <v>75</v>
      </c>
      <c r="E11" s="205">
        <f t="shared" si="0"/>
        <v>40.395</v>
      </c>
      <c r="F11" s="34">
        <v>105</v>
      </c>
      <c r="G11" s="72">
        <v>175</v>
      </c>
      <c r="H11" s="36">
        <v>85</v>
      </c>
      <c r="I11" s="205">
        <f t="shared" si="1"/>
        <v>45.781000000000006</v>
      </c>
      <c r="J11" s="17">
        <v>155</v>
      </c>
      <c r="K11" s="33">
        <v>275</v>
      </c>
      <c r="L11" s="73">
        <v>375</v>
      </c>
      <c r="M11" s="16">
        <f t="shared" si="2"/>
        <v>201.975</v>
      </c>
      <c r="N11" s="28"/>
      <c r="O11" s="74"/>
      <c r="P11" s="30"/>
      <c r="Q11" s="206">
        <f t="shared" si="3"/>
        <v>0</v>
      </c>
      <c r="R11" s="31"/>
      <c r="S11" s="27"/>
      <c r="T11" s="73"/>
      <c r="U11" s="16">
        <f t="shared" si="4"/>
        <v>0</v>
      </c>
      <c r="V11" s="28"/>
      <c r="W11" s="74"/>
      <c r="X11" s="30"/>
      <c r="Y11" s="16">
        <f t="shared" si="5"/>
        <v>0</v>
      </c>
      <c r="Z11" s="31"/>
      <c r="AA11" s="27"/>
      <c r="AB11" s="75"/>
      <c r="AC11" s="16">
        <f t="shared" si="6"/>
        <v>0</v>
      </c>
      <c r="AD11" s="31"/>
      <c r="AE11" s="73"/>
      <c r="AF11" s="30"/>
      <c r="AG11" s="16">
        <f t="shared" si="7"/>
        <v>0</v>
      </c>
      <c r="AH11" s="31"/>
      <c r="AI11" s="27"/>
      <c r="AJ11" s="75"/>
      <c r="AK11" s="16">
        <f t="shared" si="8"/>
        <v>0</v>
      </c>
      <c r="AL11" s="31"/>
      <c r="AM11" s="73"/>
      <c r="AN11" s="27"/>
      <c r="AO11" s="16">
        <f t="shared" si="9"/>
        <v>0</v>
      </c>
      <c r="AP11" s="28"/>
      <c r="AQ11" s="29"/>
    </row>
    <row r="12" spans="1:43" ht="60" customHeight="1" thickBot="1">
      <c r="A12" s="361"/>
      <c r="B12" s="343"/>
      <c r="C12" s="510" t="s">
        <v>460</v>
      </c>
      <c r="D12" s="82"/>
      <c r="E12" s="16">
        <f t="shared" si="0"/>
        <v>0</v>
      </c>
      <c r="F12" s="52"/>
      <c r="G12" s="96"/>
      <c r="H12" s="50"/>
      <c r="I12" s="16">
        <f t="shared" si="1"/>
        <v>0</v>
      </c>
      <c r="J12" s="52"/>
      <c r="K12" s="53"/>
      <c r="L12" s="82"/>
      <c r="M12" s="16">
        <f t="shared" si="2"/>
        <v>0</v>
      </c>
      <c r="N12" s="52"/>
      <c r="O12" s="96"/>
      <c r="P12" s="54"/>
      <c r="Q12" s="206">
        <f t="shared" si="3"/>
        <v>0</v>
      </c>
      <c r="R12" s="55"/>
      <c r="S12" s="50"/>
      <c r="T12" s="82"/>
      <c r="U12" s="16">
        <f t="shared" si="4"/>
        <v>0</v>
      </c>
      <c r="V12" s="52"/>
      <c r="W12" s="96"/>
      <c r="X12" s="54"/>
      <c r="Y12" s="16">
        <f t="shared" si="5"/>
        <v>0</v>
      </c>
      <c r="Z12" s="55"/>
      <c r="AA12" s="50"/>
      <c r="AB12" s="81"/>
      <c r="AC12" s="16">
        <f t="shared" si="6"/>
        <v>0</v>
      </c>
      <c r="AD12" s="55"/>
      <c r="AE12" s="82"/>
      <c r="AF12" s="54"/>
      <c r="AG12" s="16">
        <f t="shared" si="7"/>
        <v>0</v>
      </c>
      <c r="AH12" s="55"/>
      <c r="AI12" s="50"/>
      <c r="AJ12" s="81"/>
      <c r="AK12" s="16">
        <f t="shared" si="8"/>
        <v>0</v>
      </c>
      <c r="AL12" s="55"/>
      <c r="AM12" s="82"/>
      <c r="AN12" s="50"/>
      <c r="AO12" s="16">
        <f t="shared" si="9"/>
        <v>0</v>
      </c>
      <c r="AP12" s="52"/>
      <c r="AQ12" s="53"/>
    </row>
    <row r="13" spans="1:43" ht="60" customHeight="1" thickBot="1">
      <c r="A13" s="361"/>
      <c r="B13" s="344"/>
      <c r="C13" s="511" t="s">
        <v>260</v>
      </c>
      <c r="D13" s="82"/>
      <c r="E13" s="16">
        <f t="shared" si="0"/>
        <v>0</v>
      </c>
      <c r="F13" s="52"/>
      <c r="G13" s="96"/>
      <c r="H13" s="50"/>
      <c r="I13" s="16">
        <f t="shared" si="1"/>
        <v>0</v>
      </c>
      <c r="J13" s="52"/>
      <c r="K13" s="53"/>
      <c r="L13" s="82"/>
      <c r="M13" s="16">
        <f t="shared" si="2"/>
        <v>0</v>
      </c>
      <c r="N13" s="52"/>
      <c r="O13" s="96"/>
      <c r="P13" s="54"/>
      <c r="Q13" s="206">
        <f t="shared" si="3"/>
        <v>0</v>
      </c>
      <c r="R13" s="55"/>
      <c r="S13" s="50"/>
      <c r="T13" s="82"/>
      <c r="U13" s="16">
        <f t="shared" si="4"/>
        <v>0</v>
      </c>
      <c r="V13" s="52"/>
      <c r="W13" s="96"/>
      <c r="X13" s="54"/>
      <c r="Y13" s="16">
        <f t="shared" si="5"/>
        <v>0</v>
      </c>
      <c r="Z13" s="55"/>
      <c r="AA13" s="50"/>
      <c r="AB13" s="81"/>
      <c r="AC13" s="16">
        <f t="shared" si="6"/>
        <v>0</v>
      </c>
      <c r="AD13" s="55"/>
      <c r="AE13" s="82"/>
      <c r="AF13" s="54"/>
      <c r="AG13" s="16">
        <f t="shared" si="7"/>
        <v>0</v>
      </c>
      <c r="AH13" s="55"/>
      <c r="AI13" s="50"/>
      <c r="AJ13" s="81"/>
      <c r="AK13" s="16">
        <f t="shared" si="8"/>
        <v>0</v>
      </c>
      <c r="AL13" s="55"/>
      <c r="AM13" s="82"/>
      <c r="AN13" s="50"/>
      <c r="AO13" s="16">
        <f t="shared" si="9"/>
        <v>0</v>
      </c>
      <c r="AP13" s="52"/>
      <c r="AQ13" s="53"/>
    </row>
    <row r="14" spans="1:43" ht="60" customHeight="1" thickBot="1">
      <c r="A14" s="361"/>
      <c r="B14" s="345" t="s">
        <v>30</v>
      </c>
      <c r="C14" s="507" t="s">
        <v>261</v>
      </c>
      <c r="D14" s="204">
        <v>90</v>
      </c>
      <c r="E14" s="205">
        <f t="shared" si="0"/>
        <v>48.474</v>
      </c>
      <c r="F14" s="57">
        <v>140</v>
      </c>
      <c r="G14" s="83">
        <v>200</v>
      </c>
      <c r="H14" s="46">
        <v>100</v>
      </c>
      <c r="I14" s="205">
        <f t="shared" si="1"/>
        <v>53.86</v>
      </c>
      <c r="J14" s="57">
        <v>155</v>
      </c>
      <c r="K14" s="58">
        <v>275</v>
      </c>
      <c r="L14" s="66"/>
      <c r="M14" s="16">
        <f t="shared" si="2"/>
        <v>0</v>
      </c>
      <c r="N14" s="21"/>
      <c r="O14" s="68"/>
      <c r="P14" s="23"/>
      <c r="Q14" s="206">
        <f t="shared" si="3"/>
        <v>0</v>
      </c>
      <c r="R14" s="19"/>
      <c r="S14" s="15"/>
      <c r="T14" s="66">
        <v>850</v>
      </c>
      <c r="U14" s="16">
        <f t="shared" si="4"/>
        <v>457.81</v>
      </c>
      <c r="V14" s="52"/>
      <c r="W14" s="96"/>
      <c r="X14" s="23"/>
      <c r="Y14" s="16">
        <f t="shared" si="5"/>
        <v>0</v>
      </c>
      <c r="Z14" s="19"/>
      <c r="AA14" s="15"/>
      <c r="AB14" s="69"/>
      <c r="AC14" s="16">
        <f t="shared" si="6"/>
        <v>0</v>
      </c>
      <c r="AD14" s="19"/>
      <c r="AE14" s="66"/>
      <c r="AF14" s="23"/>
      <c r="AG14" s="16">
        <f t="shared" si="7"/>
        <v>0</v>
      </c>
      <c r="AH14" s="19"/>
      <c r="AI14" s="15"/>
      <c r="AJ14" s="69"/>
      <c r="AK14" s="16">
        <f t="shared" si="8"/>
        <v>0</v>
      </c>
      <c r="AL14" s="19"/>
      <c r="AM14" s="66"/>
      <c r="AN14" s="15"/>
      <c r="AO14" s="16">
        <f t="shared" si="9"/>
        <v>0</v>
      </c>
      <c r="AP14" s="21"/>
      <c r="AQ14" s="22"/>
    </row>
    <row r="15" spans="1:43" ht="60" customHeight="1" thickBot="1">
      <c r="A15" s="361"/>
      <c r="B15" s="343"/>
      <c r="C15" s="509" t="s">
        <v>262</v>
      </c>
      <c r="D15" s="73"/>
      <c r="E15" s="16">
        <f t="shared" si="0"/>
        <v>0</v>
      </c>
      <c r="F15" s="28"/>
      <c r="G15" s="74"/>
      <c r="H15" s="27"/>
      <c r="I15" s="16">
        <f t="shared" si="1"/>
        <v>0</v>
      </c>
      <c r="J15" s="28"/>
      <c r="K15" s="29"/>
      <c r="L15" s="73"/>
      <c r="M15" s="16">
        <f t="shared" si="2"/>
        <v>0</v>
      </c>
      <c r="N15" s="28"/>
      <c r="O15" s="74"/>
      <c r="P15" s="30"/>
      <c r="Q15" s="206">
        <f t="shared" si="3"/>
        <v>0</v>
      </c>
      <c r="R15" s="31"/>
      <c r="S15" s="27"/>
      <c r="T15" s="73"/>
      <c r="U15" s="16">
        <f t="shared" si="4"/>
        <v>0</v>
      </c>
      <c r="V15" s="28"/>
      <c r="W15" s="74"/>
      <c r="X15" s="30"/>
      <c r="Y15" s="16">
        <f t="shared" si="5"/>
        <v>0</v>
      </c>
      <c r="Z15" s="31"/>
      <c r="AA15" s="27"/>
      <c r="AB15" s="75"/>
      <c r="AC15" s="16">
        <f t="shared" si="6"/>
        <v>0</v>
      </c>
      <c r="AD15" s="31"/>
      <c r="AE15" s="73"/>
      <c r="AF15" s="30"/>
      <c r="AG15" s="16">
        <f t="shared" si="7"/>
        <v>0</v>
      </c>
      <c r="AH15" s="31"/>
      <c r="AI15" s="27"/>
      <c r="AJ15" s="75"/>
      <c r="AK15" s="16">
        <f t="shared" si="8"/>
        <v>0</v>
      </c>
      <c r="AL15" s="31"/>
      <c r="AM15" s="73"/>
      <c r="AN15" s="27"/>
      <c r="AO15" s="16">
        <f t="shared" si="9"/>
        <v>0</v>
      </c>
      <c r="AP15" s="28"/>
      <c r="AQ15" s="29"/>
    </row>
    <row r="16" spans="1:43" ht="60" customHeight="1" thickBot="1">
      <c r="A16" s="361"/>
      <c r="B16" s="344"/>
      <c r="C16" s="512" t="s">
        <v>263</v>
      </c>
      <c r="D16" s="85"/>
      <c r="E16" s="16">
        <f t="shared" si="0"/>
        <v>0</v>
      </c>
      <c r="F16" s="42"/>
      <c r="G16" s="86"/>
      <c r="H16" s="40"/>
      <c r="I16" s="16">
        <f t="shared" si="1"/>
        <v>0</v>
      </c>
      <c r="J16" s="42"/>
      <c r="K16" s="41"/>
      <c r="L16" s="85"/>
      <c r="M16" s="16">
        <f t="shared" si="2"/>
        <v>0</v>
      </c>
      <c r="N16" s="42"/>
      <c r="O16" s="86"/>
      <c r="P16" s="43"/>
      <c r="Q16" s="206">
        <f t="shared" si="3"/>
        <v>0</v>
      </c>
      <c r="R16" s="44"/>
      <c r="S16" s="40"/>
      <c r="T16" s="85"/>
      <c r="U16" s="16">
        <f t="shared" si="4"/>
        <v>0</v>
      </c>
      <c r="V16" s="42"/>
      <c r="W16" s="86"/>
      <c r="X16" s="43"/>
      <c r="Y16" s="16">
        <f t="shared" si="5"/>
        <v>0</v>
      </c>
      <c r="Z16" s="44"/>
      <c r="AA16" s="40"/>
      <c r="AB16" s="90"/>
      <c r="AC16" s="16">
        <f t="shared" si="6"/>
        <v>0</v>
      </c>
      <c r="AD16" s="44"/>
      <c r="AE16" s="85"/>
      <c r="AF16" s="43"/>
      <c r="AG16" s="16">
        <f t="shared" si="7"/>
        <v>0</v>
      </c>
      <c r="AH16" s="44"/>
      <c r="AI16" s="40"/>
      <c r="AJ16" s="90"/>
      <c r="AK16" s="16">
        <f t="shared" si="8"/>
        <v>0</v>
      </c>
      <c r="AL16" s="44"/>
      <c r="AM16" s="85"/>
      <c r="AN16" s="40"/>
      <c r="AO16" s="16">
        <f t="shared" si="9"/>
        <v>0</v>
      </c>
      <c r="AP16" s="42"/>
      <c r="AQ16" s="41"/>
    </row>
    <row r="17" spans="1:43" ht="60" customHeight="1" thickBot="1">
      <c r="A17" s="362"/>
      <c r="B17" s="208" t="s">
        <v>32</v>
      </c>
      <c r="C17" s="513" t="s">
        <v>257</v>
      </c>
      <c r="D17" s="209">
        <v>90</v>
      </c>
      <c r="E17" s="205">
        <f t="shared" si="0"/>
        <v>48.474</v>
      </c>
      <c r="F17" s="210">
        <v>140</v>
      </c>
      <c r="G17" s="211">
        <v>200</v>
      </c>
      <c r="H17" s="212">
        <v>100</v>
      </c>
      <c r="I17" s="205">
        <f t="shared" si="1"/>
        <v>53.86</v>
      </c>
      <c r="J17" s="210">
        <v>155</v>
      </c>
      <c r="K17" s="213">
        <v>275</v>
      </c>
      <c r="L17" s="193"/>
      <c r="M17" s="16">
        <f t="shared" si="2"/>
        <v>0</v>
      </c>
      <c r="N17" s="214"/>
      <c r="O17" s="194"/>
      <c r="P17" s="215"/>
      <c r="Q17" s="206">
        <f t="shared" si="3"/>
        <v>0</v>
      </c>
      <c r="R17" s="216"/>
      <c r="S17" s="195"/>
      <c r="T17" s="193"/>
      <c r="U17" s="16">
        <f t="shared" si="4"/>
        <v>0</v>
      </c>
      <c r="V17" s="214"/>
      <c r="W17" s="194"/>
      <c r="X17" s="215"/>
      <c r="Y17" s="16">
        <f t="shared" si="5"/>
        <v>0</v>
      </c>
      <c r="Z17" s="216"/>
      <c r="AA17" s="195"/>
      <c r="AB17" s="217"/>
      <c r="AC17" s="16">
        <f t="shared" si="6"/>
        <v>0</v>
      </c>
      <c r="AD17" s="216"/>
      <c r="AE17" s="193"/>
      <c r="AF17" s="215"/>
      <c r="AG17" s="16">
        <f t="shared" si="7"/>
        <v>0</v>
      </c>
      <c r="AH17" s="216"/>
      <c r="AI17" s="195"/>
      <c r="AJ17" s="217"/>
      <c r="AK17" s="16">
        <f t="shared" si="8"/>
        <v>0</v>
      </c>
      <c r="AL17" s="216"/>
      <c r="AM17" s="193"/>
      <c r="AN17" s="195"/>
      <c r="AO17" s="16">
        <f t="shared" si="9"/>
        <v>0</v>
      </c>
      <c r="AP17" s="214"/>
      <c r="AQ17" s="218"/>
    </row>
    <row r="18" spans="1:43" ht="60" customHeight="1" thickBot="1">
      <c r="A18" s="362"/>
      <c r="B18" s="345" t="s">
        <v>57</v>
      </c>
      <c r="C18" s="514" t="s">
        <v>264</v>
      </c>
      <c r="D18" s="66"/>
      <c r="E18" s="16">
        <f t="shared" si="0"/>
        <v>0</v>
      </c>
      <c r="F18" s="21"/>
      <c r="G18" s="68"/>
      <c r="H18" s="15"/>
      <c r="I18" s="16">
        <f t="shared" si="1"/>
        <v>0</v>
      </c>
      <c r="J18" s="21"/>
      <c r="K18" s="22"/>
      <c r="L18" s="66"/>
      <c r="M18" s="16">
        <f t="shared" si="2"/>
        <v>0</v>
      </c>
      <c r="N18" s="21"/>
      <c r="O18" s="68"/>
      <c r="P18" s="23"/>
      <c r="Q18" s="206">
        <f t="shared" si="3"/>
        <v>0</v>
      </c>
      <c r="R18" s="19"/>
      <c r="S18" s="15"/>
      <c r="T18" s="66"/>
      <c r="U18" s="16">
        <f t="shared" si="4"/>
        <v>0</v>
      </c>
      <c r="V18" s="21"/>
      <c r="W18" s="68"/>
      <c r="X18" s="23"/>
      <c r="Y18" s="16">
        <f t="shared" si="5"/>
        <v>0</v>
      </c>
      <c r="Z18" s="19"/>
      <c r="AA18" s="15"/>
      <c r="AB18" s="69"/>
      <c r="AC18" s="16">
        <f t="shared" si="6"/>
        <v>0</v>
      </c>
      <c r="AD18" s="19"/>
      <c r="AE18" s="66"/>
      <c r="AF18" s="23"/>
      <c r="AG18" s="16">
        <f t="shared" si="7"/>
        <v>0</v>
      </c>
      <c r="AH18" s="19"/>
      <c r="AI18" s="15"/>
      <c r="AJ18" s="69"/>
      <c r="AK18" s="16">
        <f t="shared" si="8"/>
        <v>0</v>
      </c>
      <c r="AL18" s="19"/>
      <c r="AM18" s="66"/>
      <c r="AN18" s="15"/>
      <c r="AO18" s="16">
        <f t="shared" si="9"/>
        <v>0</v>
      </c>
      <c r="AP18" s="21"/>
      <c r="AQ18" s="22"/>
    </row>
    <row r="19" spans="1:43" ht="60" customHeight="1" thickBot="1">
      <c r="A19" s="362"/>
      <c r="B19" s="343"/>
      <c r="C19" s="515" t="s">
        <v>98</v>
      </c>
      <c r="D19" s="98">
        <v>90</v>
      </c>
      <c r="E19" s="205">
        <f t="shared" si="0"/>
        <v>48.474</v>
      </c>
      <c r="F19" s="34">
        <v>140</v>
      </c>
      <c r="G19" s="72">
        <v>175</v>
      </c>
      <c r="H19" s="32">
        <v>100</v>
      </c>
      <c r="I19" s="205">
        <f t="shared" si="1"/>
        <v>53.86</v>
      </c>
      <c r="J19" s="34">
        <v>155</v>
      </c>
      <c r="K19" s="33">
        <v>275</v>
      </c>
      <c r="L19" s="73"/>
      <c r="M19" s="16">
        <f t="shared" si="2"/>
        <v>0</v>
      </c>
      <c r="N19" s="28"/>
      <c r="O19" s="74"/>
      <c r="P19" s="30"/>
      <c r="Q19" s="206">
        <f t="shared" si="3"/>
        <v>0</v>
      </c>
      <c r="R19" s="31"/>
      <c r="S19" s="27"/>
      <c r="T19" s="73"/>
      <c r="U19" s="16">
        <f t="shared" si="4"/>
        <v>0</v>
      </c>
      <c r="V19" s="28"/>
      <c r="W19" s="74"/>
      <c r="X19" s="30"/>
      <c r="Y19" s="16">
        <f t="shared" si="5"/>
        <v>0</v>
      </c>
      <c r="Z19" s="31"/>
      <c r="AA19" s="27"/>
      <c r="AB19" s="75"/>
      <c r="AC19" s="16">
        <f t="shared" si="6"/>
        <v>0</v>
      </c>
      <c r="AD19" s="31"/>
      <c r="AE19" s="73"/>
      <c r="AF19" s="30"/>
      <c r="AG19" s="16">
        <f t="shared" si="7"/>
        <v>0</v>
      </c>
      <c r="AH19" s="31"/>
      <c r="AI19" s="27"/>
      <c r="AJ19" s="75"/>
      <c r="AK19" s="16">
        <f t="shared" si="8"/>
        <v>0</v>
      </c>
      <c r="AL19" s="31"/>
      <c r="AM19" s="73"/>
      <c r="AN19" s="27"/>
      <c r="AO19" s="16">
        <f t="shared" si="9"/>
        <v>0</v>
      </c>
      <c r="AP19" s="28"/>
      <c r="AQ19" s="29"/>
    </row>
    <row r="20" spans="1:43" ht="60" customHeight="1" thickBot="1">
      <c r="A20" s="362"/>
      <c r="B20" s="343"/>
      <c r="C20" s="516" t="s">
        <v>265</v>
      </c>
      <c r="D20" s="73"/>
      <c r="E20" s="16">
        <f t="shared" si="0"/>
        <v>0</v>
      </c>
      <c r="F20" s="28"/>
      <c r="G20" s="74"/>
      <c r="H20" s="27"/>
      <c r="I20" s="16">
        <f t="shared" si="1"/>
        <v>0</v>
      </c>
      <c r="J20" s="28"/>
      <c r="K20" s="29"/>
      <c r="L20" s="73"/>
      <c r="M20" s="16">
        <f t="shared" si="2"/>
        <v>0</v>
      </c>
      <c r="N20" s="28"/>
      <c r="O20" s="74"/>
      <c r="P20" s="30"/>
      <c r="Q20" s="206">
        <f t="shared" si="3"/>
        <v>0</v>
      </c>
      <c r="R20" s="31"/>
      <c r="S20" s="27"/>
      <c r="T20" s="73"/>
      <c r="U20" s="16">
        <f t="shared" si="4"/>
        <v>0</v>
      </c>
      <c r="V20" s="28"/>
      <c r="W20" s="74"/>
      <c r="X20" s="30"/>
      <c r="Y20" s="16">
        <f t="shared" si="5"/>
        <v>0</v>
      </c>
      <c r="Z20" s="31"/>
      <c r="AA20" s="27"/>
      <c r="AB20" s="75"/>
      <c r="AC20" s="16">
        <f t="shared" si="6"/>
        <v>0</v>
      </c>
      <c r="AD20" s="31"/>
      <c r="AE20" s="73"/>
      <c r="AF20" s="30"/>
      <c r="AG20" s="16">
        <f t="shared" si="7"/>
        <v>0</v>
      </c>
      <c r="AH20" s="31"/>
      <c r="AI20" s="27"/>
      <c r="AJ20" s="75"/>
      <c r="AK20" s="16">
        <f t="shared" si="8"/>
        <v>0</v>
      </c>
      <c r="AL20" s="31"/>
      <c r="AM20" s="73"/>
      <c r="AN20" s="27"/>
      <c r="AO20" s="16">
        <f t="shared" si="9"/>
        <v>0</v>
      </c>
      <c r="AP20" s="28"/>
      <c r="AQ20" s="29"/>
    </row>
    <row r="21" spans="1:43" ht="60" customHeight="1" thickBot="1">
      <c r="A21" s="362"/>
      <c r="B21" s="343"/>
      <c r="C21" s="515" t="s">
        <v>435</v>
      </c>
      <c r="D21" s="73"/>
      <c r="E21" s="16">
        <f t="shared" si="0"/>
        <v>0</v>
      </c>
      <c r="F21" s="28"/>
      <c r="G21" s="74"/>
      <c r="H21" s="27"/>
      <c r="I21" s="16">
        <f t="shared" si="1"/>
        <v>0</v>
      </c>
      <c r="J21" s="28"/>
      <c r="K21" s="29"/>
      <c r="L21" s="73"/>
      <c r="M21" s="16">
        <f t="shared" si="2"/>
        <v>0</v>
      </c>
      <c r="N21" s="28"/>
      <c r="O21" s="74"/>
      <c r="P21" s="30"/>
      <c r="Q21" s="206">
        <f t="shared" si="3"/>
        <v>0</v>
      </c>
      <c r="R21" s="31"/>
      <c r="S21" s="27"/>
      <c r="T21" s="73"/>
      <c r="U21" s="16">
        <f t="shared" si="4"/>
        <v>0</v>
      </c>
      <c r="V21" s="28"/>
      <c r="W21" s="74"/>
      <c r="X21" s="30"/>
      <c r="Y21" s="16">
        <f t="shared" si="5"/>
        <v>0</v>
      </c>
      <c r="Z21" s="31"/>
      <c r="AA21" s="27"/>
      <c r="AB21" s="75"/>
      <c r="AC21" s="16">
        <f t="shared" si="6"/>
        <v>0</v>
      </c>
      <c r="AD21" s="31"/>
      <c r="AE21" s="73"/>
      <c r="AF21" s="30"/>
      <c r="AG21" s="16">
        <f t="shared" si="7"/>
        <v>0</v>
      </c>
      <c r="AH21" s="31"/>
      <c r="AI21" s="27"/>
      <c r="AJ21" s="75"/>
      <c r="AK21" s="16">
        <f t="shared" si="8"/>
        <v>0</v>
      </c>
      <c r="AL21" s="31"/>
      <c r="AM21" s="73"/>
      <c r="AN21" s="27"/>
      <c r="AO21" s="16">
        <f t="shared" si="9"/>
        <v>0</v>
      </c>
      <c r="AP21" s="28"/>
      <c r="AQ21" s="29"/>
    </row>
    <row r="22" spans="1:43" ht="60" customHeight="1" thickBot="1">
      <c r="A22" s="362"/>
      <c r="B22" s="343"/>
      <c r="C22" s="517" t="s">
        <v>266</v>
      </c>
      <c r="D22" s="73"/>
      <c r="E22" s="16">
        <f t="shared" si="0"/>
        <v>0</v>
      </c>
      <c r="F22" s="28"/>
      <c r="G22" s="74"/>
      <c r="H22" s="27"/>
      <c r="I22" s="16">
        <f t="shared" si="1"/>
        <v>0</v>
      </c>
      <c r="J22" s="28"/>
      <c r="K22" s="29"/>
      <c r="L22" s="73"/>
      <c r="M22" s="16">
        <f t="shared" si="2"/>
        <v>0</v>
      </c>
      <c r="N22" s="28"/>
      <c r="O22" s="74"/>
      <c r="P22" s="30"/>
      <c r="Q22" s="206">
        <f t="shared" si="3"/>
        <v>0</v>
      </c>
      <c r="R22" s="31"/>
      <c r="S22" s="27"/>
      <c r="T22" s="73"/>
      <c r="U22" s="16">
        <f t="shared" si="4"/>
        <v>0</v>
      </c>
      <c r="V22" s="28"/>
      <c r="W22" s="74"/>
      <c r="X22" s="30"/>
      <c r="Y22" s="16">
        <f t="shared" si="5"/>
        <v>0</v>
      </c>
      <c r="Z22" s="31"/>
      <c r="AA22" s="27"/>
      <c r="AB22" s="75"/>
      <c r="AC22" s="16">
        <f t="shared" si="6"/>
        <v>0</v>
      </c>
      <c r="AD22" s="31"/>
      <c r="AE22" s="73"/>
      <c r="AF22" s="30"/>
      <c r="AG22" s="16">
        <f t="shared" si="7"/>
        <v>0</v>
      </c>
      <c r="AH22" s="31"/>
      <c r="AI22" s="27"/>
      <c r="AJ22" s="75"/>
      <c r="AK22" s="16">
        <f t="shared" si="8"/>
        <v>0</v>
      </c>
      <c r="AL22" s="31"/>
      <c r="AM22" s="73"/>
      <c r="AN22" s="27"/>
      <c r="AO22" s="16">
        <f t="shared" si="9"/>
        <v>0</v>
      </c>
      <c r="AP22" s="28"/>
      <c r="AQ22" s="29"/>
    </row>
    <row r="23" spans="1:43" ht="60" customHeight="1" thickBot="1">
      <c r="A23" s="362"/>
      <c r="B23" s="343"/>
      <c r="C23" s="517" t="s">
        <v>267</v>
      </c>
      <c r="D23" s="73"/>
      <c r="E23" s="16">
        <f t="shared" si="0"/>
        <v>0</v>
      </c>
      <c r="F23" s="28"/>
      <c r="G23" s="74"/>
      <c r="H23" s="27"/>
      <c r="I23" s="16">
        <f t="shared" si="1"/>
        <v>0</v>
      </c>
      <c r="J23" s="28"/>
      <c r="K23" s="29"/>
      <c r="L23" s="73"/>
      <c r="M23" s="16">
        <f t="shared" si="2"/>
        <v>0</v>
      </c>
      <c r="N23" s="28"/>
      <c r="O23" s="74"/>
      <c r="P23" s="30"/>
      <c r="Q23" s="206">
        <f t="shared" si="3"/>
        <v>0</v>
      </c>
      <c r="R23" s="31"/>
      <c r="S23" s="27"/>
      <c r="T23" s="73"/>
      <c r="U23" s="16">
        <f t="shared" si="4"/>
        <v>0</v>
      </c>
      <c r="V23" s="28"/>
      <c r="W23" s="74"/>
      <c r="X23" s="30"/>
      <c r="Y23" s="16">
        <f t="shared" si="5"/>
        <v>0</v>
      </c>
      <c r="Z23" s="31"/>
      <c r="AA23" s="27"/>
      <c r="AB23" s="75"/>
      <c r="AC23" s="16">
        <f t="shared" si="6"/>
        <v>0</v>
      </c>
      <c r="AD23" s="31"/>
      <c r="AE23" s="73"/>
      <c r="AF23" s="30"/>
      <c r="AG23" s="16">
        <f t="shared" si="7"/>
        <v>0</v>
      </c>
      <c r="AH23" s="31"/>
      <c r="AI23" s="27"/>
      <c r="AJ23" s="75"/>
      <c r="AK23" s="16">
        <f t="shared" si="8"/>
        <v>0</v>
      </c>
      <c r="AL23" s="31"/>
      <c r="AM23" s="73"/>
      <c r="AN23" s="101"/>
      <c r="AO23" s="16">
        <f t="shared" si="9"/>
        <v>0</v>
      </c>
      <c r="AP23" s="102"/>
      <c r="AQ23" s="39"/>
    </row>
    <row r="24" spans="1:43" ht="60" customHeight="1" thickBot="1">
      <c r="A24" s="362"/>
      <c r="B24" s="343"/>
      <c r="C24" s="518" t="s">
        <v>268</v>
      </c>
      <c r="D24" s="73"/>
      <c r="E24" s="16">
        <f t="shared" si="0"/>
        <v>0</v>
      </c>
      <c r="F24" s="28"/>
      <c r="G24" s="74"/>
      <c r="H24" s="27"/>
      <c r="I24" s="16">
        <f t="shared" si="1"/>
        <v>0</v>
      </c>
      <c r="J24" s="28"/>
      <c r="K24" s="29"/>
      <c r="L24" s="73"/>
      <c r="M24" s="16">
        <f t="shared" si="2"/>
        <v>0</v>
      </c>
      <c r="N24" s="28"/>
      <c r="O24" s="74"/>
      <c r="P24" s="30"/>
      <c r="Q24" s="206">
        <f t="shared" si="3"/>
        <v>0</v>
      </c>
      <c r="R24" s="31"/>
      <c r="S24" s="27"/>
      <c r="T24" s="73"/>
      <c r="U24" s="16">
        <f t="shared" si="4"/>
        <v>0</v>
      </c>
      <c r="V24" s="28"/>
      <c r="W24" s="74"/>
      <c r="X24" s="30"/>
      <c r="Y24" s="16">
        <f t="shared" si="5"/>
        <v>0</v>
      </c>
      <c r="Z24" s="31"/>
      <c r="AA24" s="27"/>
      <c r="AB24" s="75"/>
      <c r="AC24" s="16">
        <f t="shared" si="6"/>
        <v>0</v>
      </c>
      <c r="AD24" s="31"/>
      <c r="AE24" s="73"/>
      <c r="AF24" s="30"/>
      <c r="AG24" s="16">
        <f t="shared" si="7"/>
        <v>0</v>
      </c>
      <c r="AH24" s="31"/>
      <c r="AI24" s="27"/>
      <c r="AJ24" s="75"/>
      <c r="AK24" s="16">
        <f t="shared" si="8"/>
        <v>0</v>
      </c>
      <c r="AL24" s="31"/>
      <c r="AM24" s="73"/>
      <c r="AN24" s="101"/>
      <c r="AO24" s="16">
        <f t="shared" si="9"/>
        <v>0</v>
      </c>
      <c r="AP24" s="102"/>
      <c r="AQ24" s="39"/>
    </row>
    <row r="25" spans="1:43" ht="60" customHeight="1" thickBot="1">
      <c r="A25" s="362"/>
      <c r="B25" s="343"/>
      <c r="C25" s="517" t="s">
        <v>99</v>
      </c>
      <c r="D25" s="98">
        <v>90</v>
      </c>
      <c r="E25" s="205">
        <f t="shared" si="0"/>
        <v>48.474</v>
      </c>
      <c r="F25" s="34">
        <v>140</v>
      </c>
      <c r="G25" s="72">
        <v>175</v>
      </c>
      <c r="H25" s="36">
        <v>100</v>
      </c>
      <c r="I25" s="205">
        <f t="shared" si="1"/>
        <v>53.86</v>
      </c>
      <c r="J25" s="34">
        <v>155</v>
      </c>
      <c r="K25" s="33">
        <v>275</v>
      </c>
      <c r="L25" s="73"/>
      <c r="M25" s="16">
        <f t="shared" si="2"/>
        <v>0</v>
      </c>
      <c r="N25" s="28"/>
      <c r="O25" s="74"/>
      <c r="P25" s="30"/>
      <c r="Q25" s="206">
        <f t="shared" si="3"/>
        <v>0</v>
      </c>
      <c r="R25" s="31"/>
      <c r="S25" s="27"/>
      <c r="T25" s="73"/>
      <c r="U25" s="16">
        <f t="shared" si="4"/>
        <v>0</v>
      </c>
      <c r="V25" s="28"/>
      <c r="W25" s="74"/>
      <c r="X25" s="30"/>
      <c r="Y25" s="16">
        <f t="shared" si="5"/>
        <v>0</v>
      </c>
      <c r="Z25" s="31"/>
      <c r="AA25" s="27"/>
      <c r="AB25" s="75"/>
      <c r="AC25" s="16">
        <f t="shared" si="6"/>
        <v>0</v>
      </c>
      <c r="AD25" s="31"/>
      <c r="AE25" s="73"/>
      <c r="AF25" s="30"/>
      <c r="AG25" s="16">
        <f t="shared" si="7"/>
        <v>0</v>
      </c>
      <c r="AH25" s="31"/>
      <c r="AI25" s="27"/>
      <c r="AJ25" s="75"/>
      <c r="AK25" s="16">
        <f t="shared" si="8"/>
        <v>0</v>
      </c>
      <c r="AL25" s="38"/>
      <c r="AM25" s="174"/>
      <c r="AN25" s="27"/>
      <c r="AO25" s="16">
        <f t="shared" si="9"/>
        <v>0</v>
      </c>
      <c r="AP25" s="28"/>
      <c r="AQ25" s="29"/>
    </row>
    <row r="26" spans="1:43" ht="60" customHeight="1" thickBot="1">
      <c r="A26" s="362"/>
      <c r="B26" s="343"/>
      <c r="C26" s="517" t="s">
        <v>269</v>
      </c>
      <c r="D26" s="73"/>
      <c r="E26" s="16">
        <f t="shared" si="0"/>
        <v>0</v>
      </c>
      <c r="F26" s="28"/>
      <c r="G26" s="74"/>
      <c r="H26" s="27"/>
      <c r="I26" s="16">
        <f t="shared" si="1"/>
        <v>0</v>
      </c>
      <c r="J26" s="28"/>
      <c r="K26" s="29"/>
      <c r="L26" s="73"/>
      <c r="M26" s="16">
        <f t="shared" si="2"/>
        <v>0</v>
      </c>
      <c r="N26" s="28"/>
      <c r="O26" s="74"/>
      <c r="P26" s="30"/>
      <c r="Q26" s="206">
        <f t="shared" si="3"/>
        <v>0</v>
      </c>
      <c r="R26" s="31"/>
      <c r="S26" s="27"/>
      <c r="T26" s="73"/>
      <c r="U26" s="16">
        <f t="shared" si="4"/>
        <v>0</v>
      </c>
      <c r="V26" s="28"/>
      <c r="W26" s="74"/>
      <c r="X26" s="30"/>
      <c r="Y26" s="16">
        <f t="shared" si="5"/>
        <v>0</v>
      </c>
      <c r="Z26" s="31"/>
      <c r="AA26" s="27"/>
      <c r="AB26" s="75"/>
      <c r="AC26" s="16">
        <f t="shared" si="6"/>
        <v>0</v>
      </c>
      <c r="AD26" s="31"/>
      <c r="AE26" s="73"/>
      <c r="AF26" s="30"/>
      <c r="AG26" s="16">
        <f t="shared" si="7"/>
        <v>0</v>
      </c>
      <c r="AH26" s="31"/>
      <c r="AI26" s="27"/>
      <c r="AJ26" s="75"/>
      <c r="AK26" s="16">
        <f t="shared" si="8"/>
        <v>0</v>
      </c>
      <c r="AL26" s="31"/>
      <c r="AM26" s="73"/>
      <c r="AN26" s="27"/>
      <c r="AO26" s="16">
        <f t="shared" si="9"/>
        <v>0</v>
      </c>
      <c r="AP26" s="28"/>
      <c r="AQ26" s="29"/>
    </row>
    <row r="27" spans="1:141" ht="60" customHeight="1" thickBot="1">
      <c r="A27" s="362"/>
      <c r="B27" s="343"/>
      <c r="C27" s="510" t="s">
        <v>476</v>
      </c>
      <c r="D27" s="82"/>
      <c r="E27" s="16"/>
      <c r="F27" s="52"/>
      <c r="G27" s="96"/>
      <c r="H27" s="50"/>
      <c r="I27" s="16"/>
      <c r="J27" s="52"/>
      <c r="K27" s="53"/>
      <c r="L27" s="82"/>
      <c r="M27" s="16"/>
      <c r="N27" s="52"/>
      <c r="O27" s="96"/>
      <c r="P27" s="54"/>
      <c r="Q27" s="206"/>
      <c r="R27" s="55"/>
      <c r="S27" s="50"/>
      <c r="T27" s="82"/>
      <c r="U27" s="16"/>
      <c r="V27" s="52"/>
      <c r="W27" s="96"/>
      <c r="X27" s="54"/>
      <c r="Y27" s="16"/>
      <c r="Z27" s="55"/>
      <c r="AA27" s="50"/>
      <c r="AB27" s="81"/>
      <c r="AC27" s="16"/>
      <c r="AD27" s="55"/>
      <c r="AE27" s="82"/>
      <c r="AF27" s="54"/>
      <c r="AG27" s="16"/>
      <c r="AH27" s="55"/>
      <c r="AI27" s="50"/>
      <c r="AJ27" s="81"/>
      <c r="AK27" s="16"/>
      <c r="AL27" s="55"/>
      <c r="AM27" s="82"/>
      <c r="AN27" s="50">
        <v>500</v>
      </c>
      <c r="AO27" s="16">
        <f>AN27*53.86/100</f>
        <v>269.3</v>
      </c>
      <c r="AP27" s="28"/>
      <c r="AQ27" s="29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3"/>
      <c r="DB27" s="163"/>
      <c r="DC27" s="163"/>
      <c r="DD27" s="163"/>
      <c r="DE27" s="163"/>
      <c r="DF27" s="163"/>
      <c r="DG27" s="163"/>
      <c r="DH27" s="163"/>
      <c r="DI27" s="163"/>
      <c r="DJ27" s="163"/>
      <c r="DK27" s="163"/>
      <c r="DL27" s="163"/>
      <c r="DM27" s="163"/>
      <c r="DN27" s="163"/>
      <c r="DO27" s="163"/>
      <c r="DP27" s="163"/>
      <c r="DQ27" s="163"/>
      <c r="DR27" s="163"/>
      <c r="DS27" s="163"/>
      <c r="DT27" s="163"/>
      <c r="DU27" s="163"/>
      <c r="DV27" s="163"/>
      <c r="DW27" s="163"/>
      <c r="DX27" s="163"/>
      <c r="DY27" s="163"/>
      <c r="DZ27" s="163"/>
      <c r="EA27" s="163"/>
      <c r="EB27" s="163"/>
      <c r="EC27" s="163"/>
      <c r="ED27" s="163"/>
      <c r="EE27" s="163"/>
      <c r="EF27" s="163"/>
      <c r="EG27" s="163"/>
      <c r="EH27" s="163"/>
      <c r="EI27" s="163"/>
      <c r="EJ27" s="163"/>
      <c r="EK27" s="163"/>
    </row>
    <row r="28" spans="1:141" ht="60" customHeight="1" thickBot="1">
      <c r="A28" s="362"/>
      <c r="B28" s="344"/>
      <c r="C28" s="519" t="s">
        <v>404</v>
      </c>
      <c r="D28" s="104">
        <v>90</v>
      </c>
      <c r="E28" s="205">
        <f t="shared" si="0"/>
        <v>48.474</v>
      </c>
      <c r="F28" s="173">
        <v>140</v>
      </c>
      <c r="G28" s="106">
        <v>225</v>
      </c>
      <c r="H28" s="87">
        <v>100</v>
      </c>
      <c r="I28" s="205">
        <f t="shared" si="1"/>
        <v>53.86</v>
      </c>
      <c r="J28" s="173">
        <v>155</v>
      </c>
      <c r="K28" s="89">
        <v>325</v>
      </c>
      <c r="L28" s="85"/>
      <c r="M28" s="16">
        <f t="shared" si="2"/>
        <v>0</v>
      </c>
      <c r="N28" s="42"/>
      <c r="O28" s="86"/>
      <c r="P28" s="43"/>
      <c r="Q28" s="206">
        <f t="shared" si="3"/>
        <v>0</v>
      </c>
      <c r="R28" s="44"/>
      <c r="S28" s="40"/>
      <c r="T28" s="85"/>
      <c r="U28" s="16">
        <f t="shared" si="4"/>
        <v>0</v>
      </c>
      <c r="V28" s="42"/>
      <c r="W28" s="86"/>
      <c r="X28" s="43"/>
      <c r="Y28" s="16">
        <f t="shared" si="5"/>
        <v>0</v>
      </c>
      <c r="Z28" s="44"/>
      <c r="AA28" s="83">
        <v>3000</v>
      </c>
      <c r="AB28" s="90"/>
      <c r="AC28" s="16">
        <f t="shared" si="6"/>
        <v>0</v>
      </c>
      <c r="AD28" s="44"/>
      <c r="AE28" s="85"/>
      <c r="AF28" s="43"/>
      <c r="AG28" s="16">
        <f t="shared" si="7"/>
        <v>0</v>
      </c>
      <c r="AH28" s="44"/>
      <c r="AI28" s="40"/>
      <c r="AJ28" s="90"/>
      <c r="AK28" s="16">
        <f t="shared" si="8"/>
        <v>0</v>
      </c>
      <c r="AL28" s="44"/>
      <c r="AM28" s="85"/>
      <c r="AN28" s="40"/>
      <c r="AO28" s="16">
        <f t="shared" si="9"/>
        <v>0</v>
      </c>
      <c r="AP28" s="42"/>
      <c r="AQ28" s="41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3"/>
      <c r="DN28" s="163"/>
      <c r="DO28" s="163"/>
      <c r="DP28" s="163"/>
      <c r="DQ28" s="163"/>
      <c r="DR28" s="163"/>
      <c r="DS28" s="163"/>
      <c r="DT28" s="163"/>
      <c r="DU28" s="163"/>
      <c r="DV28" s="163"/>
      <c r="DW28" s="163"/>
      <c r="DX28" s="163"/>
      <c r="DY28" s="163"/>
      <c r="DZ28" s="163"/>
      <c r="EA28" s="163"/>
      <c r="EB28" s="163"/>
      <c r="EC28" s="163"/>
      <c r="ED28" s="163"/>
      <c r="EE28" s="163"/>
      <c r="EF28" s="163"/>
      <c r="EG28" s="163"/>
      <c r="EH28" s="163"/>
      <c r="EI28" s="163"/>
      <c r="EJ28" s="163"/>
      <c r="EK28" s="163"/>
    </row>
    <row r="29" spans="1:141" s="221" customFormat="1" ht="60" customHeight="1" thickBot="1">
      <c r="A29" s="362"/>
      <c r="B29" s="351" t="s">
        <v>438</v>
      </c>
      <c r="C29" s="514" t="s">
        <v>436</v>
      </c>
      <c r="D29" s="19"/>
      <c r="E29" s="16">
        <f t="shared" si="0"/>
        <v>0</v>
      </c>
      <c r="F29" s="181"/>
      <c r="G29" s="219"/>
      <c r="H29" s="19"/>
      <c r="I29" s="16">
        <f t="shared" si="1"/>
        <v>0</v>
      </c>
      <c r="J29" s="21"/>
      <c r="K29" s="22"/>
      <c r="L29" s="69"/>
      <c r="M29" s="16">
        <f t="shared" si="2"/>
        <v>0</v>
      </c>
      <c r="N29" s="21"/>
      <c r="O29" s="220"/>
      <c r="P29" s="19"/>
      <c r="Q29" s="206">
        <f t="shared" si="3"/>
        <v>0</v>
      </c>
      <c r="R29" s="19"/>
      <c r="S29" s="19"/>
      <c r="T29" s="19"/>
      <c r="U29" s="16">
        <f t="shared" si="4"/>
        <v>0</v>
      </c>
      <c r="V29" s="181"/>
      <c r="W29" s="219"/>
      <c r="X29" s="19"/>
      <c r="Y29" s="16">
        <f t="shared" si="5"/>
        <v>0</v>
      </c>
      <c r="Z29" s="19"/>
      <c r="AA29" s="15"/>
      <c r="AB29" s="69"/>
      <c r="AC29" s="16">
        <f t="shared" si="6"/>
        <v>0</v>
      </c>
      <c r="AD29" s="19"/>
      <c r="AE29" s="19"/>
      <c r="AF29" s="19"/>
      <c r="AG29" s="16">
        <f t="shared" si="7"/>
        <v>0</v>
      </c>
      <c r="AH29" s="19"/>
      <c r="AI29" s="19"/>
      <c r="AJ29" s="19"/>
      <c r="AK29" s="16">
        <f t="shared" si="8"/>
        <v>0</v>
      </c>
      <c r="AL29" s="66"/>
      <c r="AM29" s="23"/>
      <c r="AN29" s="19"/>
      <c r="AO29" s="16">
        <f t="shared" si="9"/>
        <v>0</v>
      </c>
      <c r="AP29" s="21"/>
      <c r="AQ29" s="22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3"/>
      <c r="DN29" s="163"/>
      <c r="DO29" s="163"/>
      <c r="DP29" s="163"/>
      <c r="DQ29" s="163"/>
      <c r="DR29" s="163"/>
      <c r="DS29" s="163"/>
      <c r="DT29" s="163"/>
      <c r="DU29" s="163"/>
      <c r="DV29" s="163"/>
      <c r="DW29" s="163"/>
      <c r="DX29" s="163"/>
      <c r="DY29" s="163"/>
      <c r="DZ29" s="163"/>
      <c r="EA29" s="163"/>
      <c r="EB29" s="163"/>
      <c r="EC29" s="163"/>
      <c r="ED29" s="163"/>
      <c r="EE29" s="163"/>
      <c r="EF29" s="163"/>
      <c r="EG29" s="163"/>
      <c r="EH29" s="163"/>
      <c r="EI29" s="163"/>
      <c r="EJ29" s="163"/>
      <c r="EK29" s="163"/>
    </row>
    <row r="30" spans="1:141" s="221" customFormat="1" ht="60" customHeight="1" thickBot="1">
      <c r="A30" s="362"/>
      <c r="B30" s="353"/>
      <c r="C30" s="520" t="s">
        <v>437</v>
      </c>
      <c r="D30" s="44"/>
      <c r="E30" s="16">
        <f t="shared" si="0"/>
        <v>0</v>
      </c>
      <c r="F30" s="187"/>
      <c r="G30" s="222"/>
      <c r="H30" s="44"/>
      <c r="I30" s="16">
        <f t="shared" si="1"/>
        <v>0</v>
      </c>
      <c r="J30" s="42"/>
      <c r="K30" s="41"/>
      <c r="L30" s="90"/>
      <c r="M30" s="16">
        <f t="shared" si="2"/>
        <v>0</v>
      </c>
      <c r="N30" s="42"/>
      <c r="O30" s="223"/>
      <c r="P30" s="44"/>
      <c r="Q30" s="206">
        <f t="shared" si="3"/>
        <v>0</v>
      </c>
      <c r="R30" s="44"/>
      <c r="S30" s="44"/>
      <c r="T30" s="44"/>
      <c r="U30" s="16">
        <f t="shared" si="4"/>
        <v>0</v>
      </c>
      <c r="V30" s="187"/>
      <c r="W30" s="222"/>
      <c r="X30" s="44"/>
      <c r="Y30" s="16">
        <f t="shared" si="5"/>
        <v>0</v>
      </c>
      <c r="Z30" s="44"/>
      <c r="AA30" s="40"/>
      <c r="AB30" s="90"/>
      <c r="AC30" s="16">
        <f t="shared" si="6"/>
        <v>0</v>
      </c>
      <c r="AD30" s="44"/>
      <c r="AE30" s="44"/>
      <c r="AF30" s="44"/>
      <c r="AG30" s="16">
        <f t="shared" si="7"/>
        <v>0</v>
      </c>
      <c r="AH30" s="44"/>
      <c r="AI30" s="44"/>
      <c r="AJ30" s="44"/>
      <c r="AK30" s="16">
        <f t="shared" si="8"/>
        <v>0</v>
      </c>
      <c r="AL30" s="85"/>
      <c r="AM30" s="43"/>
      <c r="AN30" s="44"/>
      <c r="AO30" s="16">
        <f t="shared" si="9"/>
        <v>0</v>
      </c>
      <c r="AP30" s="42"/>
      <c r="AQ30" s="41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3"/>
      <c r="DG30" s="163"/>
      <c r="DH30" s="163"/>
      <c r="DI30" s="163"/>
      <c r="DJ30" s="163"/>
      <c r="DK30" s="163"/>
      <c r="DL30" s="163"/>
      <c r="DM30" s="163"/>
      <c r="DN30" s="163"/>
      <c r="DO30" s="163"/>
      <c r="DP30" s="163"/>
      <c r="DQ30" s="163"/>
      <c r="DR30" s="163"/>
      <c r="DS30" s="163"/>
      <c r="DT30" s="163"/>
      <c r="DU30" s="163"/>
      <c r="DV30" s="163"/>
      <c r="DW30" s="163"/>
      <c r="DX30" s="163"/>
      <c r="DY30" s="163"/>
      <c r="DZ30" s="163"/>
      <c r="EA30" s="163"/>
      <c r="EB30" s="163"/>
      <c r="EC30" s="163"/>
      <c r="ED30" s="163"/>
      <c r="EE30" s="163"/>
      <c r="EF30" s="163"/>
      <c r="EG30" s="163"/>
      <c r="EH30" s="163"/>
      <c r="EI30" s="163"/>
      <c r="EJ30" s="163"/>
      <c r="EK30" s="163"/>
    </row>
    <row r="31" spans="1:141" ht="60" customHeight="1" thickBot="1">
      <c r="A31" s="362"/>
      <c r="B31" s="345" t="s">
        <v>31</v>
      </c>
      <c r="C31" s="521" t="s">
        <v>100</v>
      </c>
      <c r="D31" s="188">
        <v>90</v>
      </c>
      <c r="E31" s="205">
        <f t="shared" si="0"/>
        <v>48.474</v>
      </c>
      <c r="F31" s="224">
        <v>140</v>
      </c>
      <c r="G31" s="225">
        <v>200</v>
      </c>
      <c r="H31" s="189">
        <v>100</v>
      </c>
      <c r="I31" s="205">
        <f t="shared" si="1"/>
        <v>53.86</v>
      </c>
      <c r="J31" s="224">
        <v>155</v>
      </c>
      <c r="K31" s="191">
        <v>275</v>
      </c>
      <c r="L31" s="92"/>
      <c r="M31" s="16">
        <f t="shared" si="2"/>
        <v>0</v>
      </c>
      <c r="N31" s="60"/>
      <c r="O31" s="93"/>
      <c r="P31" s="47"/>
      <c r="Q31" s="206">
        <f t="shared" si="3"/>
        <v>0</v>
      </c>
      <c r="R31" s="48"/>
      <c r="S31" s="59"/>
      <c r="T31" s="92"/>
      <c r="U31" s="16">
        <f t="shared" si="4"/>
        <v>0</v>
      </c>
      <c r="V31" s="60"/>
      <c r="W31" s="93"/>
      <c r="X31" s="47"/>
      <c r="Y31" s="16">
        <f t="shared" si="5"/>
        <v>0</v>
      </c>
      <c r="Z31" s="48"/>
      <c r="AA31" s="59"/>
      <c r="AB31" s="94"/>
      <c r="AC31" s="16">
        <f t="shared" si="6"/>
        <v>0</v>
      </c>
      <c r="AD31" s="48"/>
      <c r="AE31" s="92"/>
      <c r="AF31" s="47"/>
      <c r="AG31" s="16">
        <f t="shared" si="7"/>
        <v>0</v>
      </c>
      <c r="AH31" s="48"/>
      <c r="AI31" s="59"/>
      <c r="AJ31" s="94"/>
      <c r="AK31" s="16">
        <f t="shared" si="8"/>
        <v>0</v>
      </c>
      <c r="AL31" s="48"/>
      <c r="AM31" s="92"/>
      <c r="AN31" s="59"/>
      <c r="AO31" s="16">
        <f t="shared" si="9"/>
        <v>0</v>
      </c>
      <c r="AP31" s="60"/>
      <c r="AQ31" s="49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  <c r="DD31" s="163"/>
      <c r="DE31" s="163"/>
      <c r="DF31" s="163"/>
      <c r="DG31" s="163"/>
      <c r="DH31" s="163"/>
      <c r="DI31" s="163"/>
      <c r="DJ31" s="163"/>
      <c r="DK31" s="163"/>
      <c r="DL31" s="163"/>
      <c r="DM31" s="163"/>
      <c r="DN31" s="163"/>
      <c r="DO31" s="163"/>
      <c r="DP31" s="163"/>
      <c r="DQ31" s="163"/>
      <c r="DR31" s="163"/>
      <c r="DS31" s="163"/>
      <c r="DT31" s="163"/>
      <c r="DU31" s="163"/>
      <c r="DV31" s="163"/>
      <c r="DW31" s="163"/>
      <c r="DX31" s="163"/>
      <c r="DY31" s="163"/>
      <c r="DZ31" s="163"/>
      <c r="EA31" s="163"/>
      <c r="EB31" s="163"/>
      <c r="EC31" s="163"/>
      <c r="ED31" s="163"/>
      <c r="EE31" s="163"/>
      <c r="EF31" s="163"/>
      <c r="EG31" s="163"/>
      <c r="EH31" s="163"/>
      <c r="EI31" s="163"/>
      <c r="EJ31" s="163"/>
      <c r="EK31" s="163"/>
    </row>
    <row r="32" spans="1:141" ht="60" customHeight="1" thickBot="1">
      <c r="A32" s="363"/>
      <c r="B32" s="344"/>
      <c r="C32" s="511" t="s">
        <v>270</v>
      </c>
      <c r="D32" s="104">
        <v>90</v>
      </c>
      <c r="E32" s="205">
        <f t="shared" si="0"/>
        <v>48.474</v>
      </c>
      <c r="F32" s="173">
        <v>140</v>
      </c>
      <c r="G32" s="106">
        <v>200</v>
      </c>
      <c r="H32" s="87">
        <v>100</v>
      </c>
      <c r="I32" s="205">
        <f t="shared" si="1"/>
        <v>53.86</v>
      </c>
      <c r="J32" s="173">
        <v>155</v>
      </c>
      <c r="K32" s="89">
        <v>275</v>
      </c>
      <c r="L32" s="85"/>
      <c r="M32" s="16">
        <f t="shared" si="2"/>
        <v>0</v>
      </c>
      <c r="N32" s="42"/>
      <c r="O32" s="86"/>
      <c r="P32" s="43"/>
      <c r="Q32" s="206">
        <f t="shared" si="3"/>
        <v>0</v>
      </c>
      <c r="R32" s="44"/>
      <c r="S32" s="40"/>
      <c r="T32" s="85"/>
      <c r="U32" s="16">
        <f t="shared" si="4"/>
        <v>0</v>
      </c>
      <c r="V32" s="42"/>
      <c r="W32" s="86"/>
      <c r="X32" s="43"/>
      <c r="Y32" s="16">
        <f t="shared" si="5"/>
        <v>0</v>
      </c>
      <c r="Z32" s="44"/>
      <c r="AA32" s="40"/>
      <c r="AB32" s="90"/>
      <c r="AC32" s="16">
        <f t="shared" si="6"/>
        <v>0</v>
      </c>
      <c r="AD32" s="44"/>
      <c r="AE32" s="85"/>
      <c r="AF32" s="43"/>
      <c r="AG32" s="16">
        <f t="shared" si="7"/>
        <v>0</v>
      </c>
      <c r="AH32" s="44"/>
      <c r="AI32" s="40"/>
      <c r="AJ32" s="90"/>
      <c r="AK32" s="16">
        <f t="shared" si="8"/>
        <v>0</v>
      </c>
      <c r="AL32" s="44"/>
      <c r="AM32" s="85"/>
      <c r="AN32" s="40"/>
      <c r="AO32" s="16">
        <f t="shared" si="9"/>
        <v>0</v>
      </c>
      <c r="AP32" s="42"/>
      <c r="AQ32" s="41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3"/>
      <c r="DE32" s="163"/>
      <c r="DF32" s="163"/>
      <c r="DG32" s="163"/>
      <c r="DH32" s="163"/>
      <c r="DI32" s="163"/>
      <c r="DJ32" s="163"/>
      <c r="DK32" s="163"/>
      <c r="DL32" s="163"/>
      <c r="DM32" s="163"/>
      <c r="DN32" s="163"/>
      <c r="DO32" s="163"/>
      <c r="DP32" s="163"/>
      <c r="DQ32" s="163"/>
      <c r="DR32" s="163"/>
      <c r="DS32" s="163"/>
      <c r="DT32" s="163"/>
      <c r="DU32" s="163"/>
      <c r="DV32" s="163"/>
      <c r="DW32" s="163"/>
      <c r="DX32" s="163"/>
      <c r="DY32" s="163"/>
      <c r="DZ32" s="163"/>
      <c r="EA32" s="163"/>
      <c r="EB32" s="163"/>
      <c r="EC32" s="163"/>
      <c r="ED32" s="163"/>
      <c r="EE32" s="163"/>
      <c r="EF32" s="163"/>
      <c r="EG32" s="163"/>
      <c r="EH32" s="163"/>
      <c r="EI32" s="163"/>
      <c r="EJ32" s="163"/>
      <c r="EK32" s="163"/>
    </row>
    <row r="33" spans="59:141" ht="26.25"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  <c r="DB33" s="163"/>
      <c r="DC33" s="163"/>
      <c r="DD33" s="163"/>
      <c r="DE33" s="163"/>
      <c r="DF33" s="163"/>
      <c r="DG33" s="163"/>
      <c r="DH33" s="163"/>
      <c r="DI33" s="163"/>
      <c r="DJ33" s="163"/>
      <c r="DK33" s="163"/>
      <c r="DL33" s="163"/>
      <c r="DM33" s="163"/>
      <c r="DN33" s="163"/>
      <c r="DO33" s="163"/>
      <c r="DP33" s="163"/>
      <c r="DQ33" s="163"/>
      <c r="DR33" s="163"/>
      <c r="DS33" s="163"/>
      <c r="DT33" s="163"/>
      <c r="DU33" s="163"/>
      <c r="DV33" s="163"/>
      <c r="DW33" s="163"/>
      <c r="DX33" s="163"/>
      <c r="DY33" s="163"/>
      <c r="DZ33" s="163"/>
      <c r="EA33" s="163"/>
      <c r="EB33" s="163"/>
      <c r="EC33" s="163"/>
      <c r="ED33" s="163"/>
      <c r="EE33" s="163"/>
      <c r="EF33" s="163"/>
      <c r="EG33" s="163"/>
      <c r="EH33" s="163"/>
      <c r="EI33" s="163"/>
      <c r="EJ33" s="163"/>
      <c r="EK33" s="163"/>
    </row>
    <row r="34" spans="1:141" ht="26.25">
      <c r="A34" s="306"/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163"/>
      <c r="DO34" s="163"/>
      <c r="DP34" s="163"/>
      <c r="DQ34" s="163"/>
      <c r="DR34" s="163"/>
      <c r="DS34" s="163"/>
      <c r="DT34" s="163"/>
      <c r="DU34" s="163"/>
      <c r="DV34" s="163"/>
      <c r="DW34" s="163"/>
      <c r="DX34" s="163"/>
      <c r="DY34" s="163"/>
      <c r="DZ34" s="163"/>
      <c r="EA34" s="163"/>
      <c r="EB34" s="163"/>
      <c r="EC34" s="163"/>
      <c r="ED34" s="163"/>
      <c r="EE34" s="163"/>
      <c r="EF34" s="163"/>
      <c r="EG34" s="163"/>
      <c r="EH34" s="163"/>
      <c r="EI34" s="163"/>
      <c r="EJ34" s="163"/>
      <c r="EK34" s="163"/>
    </row>
    <row r="35" spans="1:141" ht="26.25">
      <c r="A35" s="305" t="s">
        <v>521</v>
      </c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7"/>
      <c r="T35" s="307"/>
      <c r="U35" s="307"/>
      <c r="V35" s="306"/>
      <c r="W35" s="306"/>
      <c r="X35" s="306"/>
      <c r="Y35" s="306"/>
      <c r="AM35" s="166" t="s">
        <v>407</v>
      </c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163"/>
      <c r="DE35" s="163"/>
      <c r="DF35" s="163"/>
      <c r="DG35" s="163"/>
      <c r="DH35" s="163"/>
      <c r="DI35" s="163"/>
      <c r="DJ35" s="163"/>
      <c r="DK35" s="163"/>
      <c r="DL35" s="163"/>
      <c r="DM35" s="163"/>
      <c r="DN35" s="163"/>
      <c r="DO35" s="163"/>
      <c r="DP35" s="163"/>
      <c r="DQ35" s="163"/>
      <c r="DR35" s="163"/>
      <c r="DS35" s="163"/>
      <c r="DT35" s="163"/>
      <c r="DU35" s="163"/>
      <c r="DV35" s="163"/>
      <c r="DW35" s="163"/>
      <c r="DX35" s="163"/>
      <c r="DY35" s="163"/>
      <c r="DZ35" s="163"/>
      <c r="EA35" s="163"/>
      <c r="EB35" s="163"/>
      <c r="EC35" s="163"/>
      <c r="ED35" s="163"/>
      <c r="EE35" s="163"/>
      <c r="EF35" s="163"/>
      <c r="EG35" s="163"/>
      <c r="EH35" s="163"/>
      <c r="EI35" s="163"/>
      <c r="EJ35" s="163"/>
      <c r="EK35" s="163"/>
    </row>
    <row r="36" spans="1:141" ht="26.25">
      <c r="A36" s="306"/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6"/>
      <c r="S36" s="307"/>
      <c r="T36" s="307"/>
      <c r="U36" s="307"/>
      <c r="V36" s="306"/>
      <c r="W36" s="306"/>
      <c r="X36" s="306"/>
      <c r="Y36" s="306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  <c r="CW36" s="163"/>
      <c r="CX36" s="163"/>
      <c r="CY36" s="163"/>
      <c r="CZ36" s="163"/>
      <c r="DA36" s="163"/>
      <c r="DB36" s="163"/>
      <c r="DC36" s="163"/>
      <c r="DD36" s="163"/>
      <c r="DE36" s="163"/>
      <c r="DF36" s="163"/>
      <c r="DG36" s="163"/>
      <c r="DH36" s="163"/>
      <c r="DI36" s="163"/>
      <c r="DJ36" s="163"/>
      <c r="DK36" s="163"/>
      <c r="DL36" s="163"/>
      <c r="DM36" s="163"/>
      <c r="DN36" s="163"/>
      <c r="DO36" s="163"/>
      <c r="DP36" s="163"/>
      <c r="DQ36" s="163"/>
      <c r="DR36" s="163"/>
      <c r="DS36" s="163"/>
      <c r="DT36" s="163"/>
      <c r="DU36" s="163"/>
      <c r="DV36" s="163"/>
      <c r="DW36" s="163"/>
      <c r="DX36" s="163"/>
      <c r="DY36" s="163"/>
      <c r="DZ36" s="163"/>
      <c r="EA36" s="163"/>
      <c r="EB36" s="163"/>
      <c r="EC36" s="163"/>
      <c r="ED36" s="163"/>
      <c r="EE36" s="163"/>
      <c r="EF36" s="163"/>
      <c r="EG36" s="163"/>
      <c r="EH36" s="163"/>
      <c r="EI36" s="163"/>
      <c r="EJ36" s="163"/>
      <c r="EK36" s="163"/>
    </row>
    <row r="37" spans="1:43" ht="26.25">
      <c r="A37" s="305" t="s">
        <v>466</v>
      </c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7"/>
      <c r="T37" s="307"/>
      <c r="U37" s="307"/>
      <c r="V37" s="306"/>
      <c r="W37" s="306"/>
      <c r="X37" s="306"/>
      <c r="Y37" s="306"/>
      <c r="AI37" s="167"/>
      <c r="AJ37" s="167"/>
      <c r="AK37" s="167"/>
      <c r="AL37" s="167"/>
      <c r="AM37" s="168" t="s">
        <v>522</v>
      </c>
      <c r="AN37" s="167"/>
      <c r="AO37" s="167"/>
      <c r="AP37" s="167"/>
      <c r="AQ37" s="167"/>
    </row>
    <row r="38" spans="1:43" ht="26.25">
      <c r="A38" s="306"/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7"/>
      <c r="T38" s="307"/>
      <c r="U38" s="307"/>
      <c r="V38" s="306"/>
      <c r="W38" s="306"/>
      <c r="X38" s="306"/>
      <c r="Y38" s="306"/>
      <c r="AI38" s="167"/>
      <c r="AJ38" s="167"/>
      <c r="AK38" s="167"/>
      <c r="AL38" s="167"/>
      <c r="AM38" s="167"/>
      <c r="AN38" s="167"/>
      <c r="AO38" s="167"/>
      <c r="AP38" s="167"/>
      <c r="AQ38" s="167"/>
    </row>
    <row r="39" spans="1:43" ht="26.25">
      <c r="A39" s="305" t="s">
        <v>499</v>
      </c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06"/>
      <c r="Q39" s="306"/>
      <c r="R39" s="306"/>
      <c r="S39" s="307"/>
      <c r="T39" s="307"/>
      <c r="U39" s="307"/>
      <c r="V39" s="306"/>
      <c r="W39" s="306"/>
      <c r="X39" s="306"/>
      <c r="Y39" s="306"/>
      <c r="AI39" s="347" t="s">
        <v>467</v>
      </c>
      <c r="AJ39" s="347"/>
      <c r="AK39" s="347"/>
      <c r="AL39" s="347"/>
      <c r="AM39" s="347"/>
      <c r="AN39" s="347"/>
      <c r="AO39" s="347"/>
      <c r="AP39" s="347"/>
      <c r="AQ39" s="347"/>
    </row>
    <row r="40" spans="1:43" ht="26.25">
      <c r="A40" s="306"/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7"/>
      <c r="T40" s="307"/>
      <c r="U40" s="307"/>
      <c r="V40" s="306"/>
      <c r="W40" s="306"/>
      <c r="X40" s="306"/>
      <c r="Y40" s="306"/>
      <c r="AI40" s="346" t="s">
        <v>468</v>
      </c>
      <c r="AJ40" s="346"/>
      <c r="AK40" s="346"/>
      <c r="AL40" s="346"/>
      <c r="AM40" s="346"/>
      <c r="AN40" s="346"/>
      <c r="AO40" s="346"/>
      <c r="AP40" s="346"/>
      <c r="AQ40" s="346"/>
    </row>
    <row r="41" spans="1:25" ht="26.25">
      <c r="A41" s="321" t="s">
        <v>510</v>
      </c>
      <c r="B41" s="321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2"/>
      <c r="N41" s="322"/>
      <c r="O41" s="322"/>
      <c r="P41" s="322"/>
      <c r="Q41" s="322"/>
      <c r="R41" s="306"/>
      <c r="S41" s="307"/>
      <c r="T41" s="307"/>
      <c r="U41" s="307"/>
      <c r="V41" s="306"/>
      <c r="W41" s="306"/>
      <c r="X41" s="306"/>
      <c r="Y41" s="306"/>
    </row>
    <row r="42" spans="1:25" ht="26.25">
      <c r="A42" s="305" t="s">
        <v>511</v>
      </c>
      <c r="B42" s="305"/>
      <c r="C42" s="305"/>
      <c r="D42" s="305"/>
      <c r="E42" s="305"/>
      <c r="F42" s="305"/>
      <c r="G42" s="305"/>
      <c r="H42" s="305"/>
      <c r="I42" s="305"/>
      <c r="J42" s="306"/>
      <c r="K42" s="306"/>
      <c r="L42" s="306"/>
      <c r="M42" s="306"/>
      <c r="N42" s="306"/>
      <c r="O42" s="306"/>
      <c r="P42" s="306"/>
      <c r="Q42" s="306"/>
      <c r="R42" s="306"/>
      <c r="S42" s="307"/>
      <c r="T42" s="307"/>
      <c r="U42" s="307"/>
      <c r="V42" s="306"/>
      <c r="W42" s="306"/>
      <c r="X42" s="306"/>
      <c r="Y42" s="306"/>
    </row>
    <row r="43" spans="1:25" ht="26.25">
      <c r="A43" s="305"/>
      <c r="B43" s="305"/>
      <c r="C43" s="305"/>
      <c r="D43" s="305"/>
      <c r="E43" s="305"/>
      <c r="F43" s="305"/>
      <c r="G43" s="305"/>
      <c r="H43" s="305"/>
      <c r="I43" s="305"/>
      <c r="J43" s="306"/>
      <c r="K43" s="306"/>
      <c r="L43" s="306"/>
      <c r="M43" s="306"/>
      <c r="N43" s="306"/>
      <c r="O43" s="306"/>
      <c r="P43" s="306"/>
      <c r="Q43" s="306"/>
      <c r="R43" s="306"/>
      <c r="S43" s="307"/>
      <c r="T43" s="307"/>
      <c r="U43" s="307"/>
      <c r="V43" s="306"/>
      <c r="W43" s="306"/>
      <c r="X43" s="306"/>
      <c r="Y43" s="306"/>
    </row>
    <row r="44" spans="1:25" ht="26.25">
      <c r="A44" s="305" t="s">
        <v>508</v>
      </c>
      <c r="B44" s="305"/>
      <c r="C44" s="305"/>
      <c r="D44" s="305"/>
      <c r="E44" s="305"/>
      <c r="F44" s="305"/>
      <c r="G44" s="305"/>
      <c r="H44" s="305"/>
      <c r="I44" s="305"/>
      <c r="J44" s="306"/>
      <c r="K44" s="306"/>
      <c r="L44" s="306"/>
      <c r="M44" s="306"/>
      <c r="N44" s="306"/>
      <c r="O44" s="306"/>
      <c r="P44" s="306"/>
      <c r="Q44" s="306"/>
      <c r="R44" s="306"/>
      <c r="S44" s="307"/>
      <c r="T44" s="307"/>
      <c r="U44" s="307"/>
      <c r="V44" s="306"/>
      <c r="W44" s="306"/>
      <c r="X44" s="306"/>
      <c r="Y44" s="306"/>
    </row>
    <row r="45" spans="1:25" ht="26.25">
      <c r="A45" s="305" t="s">
        <v>509</v>
      </c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6"/>
      <c r="M45" s="306"/>
      <c r="N45" s="306"/>
      <c r="O45" s="306"/>
      <c r="P45" s="306"/>
      <c r="Q45" s="306"/>
      <c r="R45" s="306"/>
      <c r="S45" s="307"/>
      <c r="T45" s="307"/>
      <c r="U45" s="307"/>
      <c r="V45" s="306"/>
      <c r="W45" s="306"/>
      <c r="X45" s="306"/>
      <c r="Y45" s="306"/>
    </row>
    <row r="46" spans="1:25" ht="26.25">
      <c r="A46" s="305"/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6"/>
      <c r="M46" s="306"/>
      <c r="N46" s="306"/>
      <c r="O46" s="306"/>
      <c r="P46" s="306"/>
      <c r="Q46" s="306"/>
      <c r="R46" s="306"/>
      <c r="S46" s="307"/>
      <c r="T46" s="307"/>
      <c r="U46" s="307"/>
      <c r="V46" s="306"/>
      <c r="W46" s="306"/>
      <c r="X46" s="306"/>
      <c r="Y46" s="306"/>
    </row>
    <row r="47" spans="1:27" ht="30" customHeight="1">
      <c r="A47" s="305" t="s">
        <v>500</v>
      </c>
      <c r="B47" s="305" t="s">
        <v>498</v>
      </c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7"/>
      <c r="T47" s="307"/>
      <c r="U47" s="307"/>
      <c r="V47" s="316"/>
      <c r="W47" s="316"/>
      <c r="X47" s="316"/>
      <c r="Y47" s="316"/>
      <c r="Z47" s="169"/>
      <c r="AA47" s="169"/>
    </row>
    <row r="48" spans="1:25" ht="26.25">
      <c r="A48" s="306"/>
      <c r="B48" s="306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7"/>
      <c r="T48" s="307"/>
      <c r="U48" s="307"/>
      <c r="V48" s="306"/>
      <c r="W48" s="306"/>
      <c r="X48" s="306"/>
      <c r="Y48" s="306"/>
    </row>
    <row r="49" spans="1:25" ht="26.25">
      <c r="A49" s="305" t="s">
        <v>501</v>
      </c>
      <c r="B49" s="305"/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6"/>
      <c r="N49" s="306"/>
      <c r="O49" s="306"/>
      <c r="P49" s="306"/>
      <c r="Q49" s="306"/>
      <c r="R49" s="306"/>
      <c r="S49" s="307"/>
      <c r="T49" s="307"/>
      <c r="U49" s="307"/>
      <c r="V49" s="306"/>
      <c r="W49" s="306"/>
      <c r="X49" s="306"/>
      <c r="Y49" s="306"/>
    </row>
    <row r="50" spans="1:25" ht="26.25">
      <c r="A50" s="305" t="s">
        <v>502</v>
      </c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6"/>
      <c r="U50" s="306"/>
      <c r="V50" s="306"/>
      <c r="W50" s="306"/>
      <c r="X50" s="306"/>
      <c r="Y50" s="306"/>
    </row>
  </sheetData>
  <sheetProtection/>
  <mergeCells count="25">
    <mergeCell ref="A1:B1"/>
    <mergeCell ref="AM1:AQ1"/>
    <mergeCell ref="C1:AI1"/>
    <mergeCell ref="AF4:AI6"/>
    <mergeCell ref="AJ4:AM6"/>
    <mergeCell ref="C4:C7"/>
    <mergeCell ref="D4:G6"/>
    <mergeCell ref="A8:A32"/>
    <mergeCell ref="B8:B13"/>
    <mergeCell ref="B14:B16"/>
    <mergeCell ref="B18:B28"/>
    <mergeCell ref="B31:B32"/>
    <mergeCell ref="A4:A7"/>
    <mergeCell ref="B4:B7"/>
    <mergeCell ref="B29:B30"/>
    <mergeCell ref="AI39:AQ39"/>
    <mergeCell ref="AI40:AQ40"/>
    <mergeCell ref="D3:AQ3"/>
    <mergeCell ref="L4:O6"/>
    <mergeCell ref="P4:S6"/>
    <mergeCell ref="T4:W6"/>
    <mergeCell ref="X4:AA6"/>
    <mergeCell ref="H4:K6"/>
    <mergeCell ref="AN4:AQ6"/>
    <mergeCell ref="AB4:AE6"/>
  </mergeCells>
  <printOptions/>
  <pageMargins left="0.57" right="0.61" top="0.7480314960629921" bottom="0.7480314960629921" header="0.31496062992125984" footer="0.31496062992125984"/>
  <pageSetup fitToHeight="1" fitToWidth="1" horizontalDpi="600" verticalDpi="600" orientation="landscape" paperSize="8" scale="31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5"/>
  <sheetViews>
    <sheetView zoomScale="40" zoomScaleNormal="40" zoomScalePageLayoutView="0" workbookViewId="0" topLeftCell="A1">
      <selection activeCell="W11" sqref="W11"/>
    </sheetView>
  </sheetViews>
  <sheetFormatPr defaultColWidth="9.140625" defaultRowHeight="15"/>
  <cols>
    <col min="1" max="1" width="25.00390625" style="10" customWidth="1"/>
    <col min="2" max="2" width="30.140625" style="10" customWidth="1"/>
    <col min="3" max="3" width="74.421875" style="10" bestFit="1" customWidth="1"/>
    <col min="4" max="4" width="14.8515625" style="10" hidden="1" customWidth="1"/>
    <col min="5" max="5" width="31.8515625" style="10" hidden="1" customWidth="1"/>
    <col min="6" max="6" width="14.28125" style="10" hidden="1" customWidth="1"/>
    <col min="7" max="7" width="37.00390625" style="10" customWidth="1"/>
    <col min="8" max="8" width="14.8515625" style="10" hidden="1" customWidth="1"/>
    <col min="9" max="9" width="31.8515625" style="10" hidden="1" customWidth="1"/>
    <col min="10" max="10" width="21.7109375" style="10" hidden="1" customWidth="1"/>
    <col min="11" max="11" width="38.8515625" style="10" customWidth="1"/>
    <col min="12" max="12" width="14.7109375" style="10" hidden="1" customWidth="1"/>
    <col min="13" max="13" width="31.8515625" style="10" hidden="1" customWidth="1"/>
    <col min="14" max="14" width="14.140625" style="10" hidden="1" customWidth="1"/>
    <col min="15" max="15" width="30.8515625" style="10" customWidth="1"/>
    <col min="16" max="16" width="14.7109375" style="10" hidden="1" customWidth="1"/>
    <col min="17" max="17" width="31.8515625" style="10" hidden="1" customWidth="1"/>
    <col min="18" max="18" width="14.140625" style="10" hidden="1" customWidth="1"/>
    <col min="19" max="19" width="29.28125" style="10" customWidth="1"/>
    <col min="20" max="20" width="14.8515625" style="10" hidden="1" customWidth="1"/>
    <col min="21" max="21" width="31.8515625" style="10" hidden="1" customWidth="1"/>
    <col min="22" max="22" width="14.28125" style="10" hidden="1" customWidth="1"/>
    <col min="23" max="23" width="33.140625" style="10" customWidth="1"/>
    <col min="24" max="24" width="14.7109375" style="10" hidden="1" customWidth="1"/>
    <col min="25" max="25" width="31.8515625" style="10" hidden="1" customWidth="1"/>
    <col min="26" max="26" width="14.140625" style="10" hidden="1" customWidth="1"/>
    <col min="27" max="27" width="34.140625" style="10" customWidth="1"/>
    <col min="28" max="28" width="14.8515625" style="10" hidden="1" customWidth="1"/>
    <col min="29" max="29" width="31.8515625" style="10" hidden="1" customWidth="1"/>
    <col min="30" max="30" width="33.00390625" style="10" hidden="1" customWidth="1"/>
    <col min="31" max="31" width="33.7109375" style="10" customWidth="1"/>
    <col min="32" max="33" width="11.00390625" style="10" hidden="1" customWidth="1"/>
    <col min="34" max="34" width="12.140625" style="10" hidden="1" customWidth="1"/>
    <col min="35" max="35" width="33.421875" style="10" customWidth="1"/>
    <col min="36" max="38" width="12.8515625" style="10" hidden="1" customWidth="1"/>
    <col min="39" max="39" width="34.140625" style="10" customWidth="1"/>
    <col min="40" max="40" width="14.57421875" style="10" hidden="1" customWidth="1"/>
    <col min="41" max="41" width="9.140625" style="10" hidden="1" customWidth="1"/>
    <col min="42" max="42" width="11.00390625" style="10" hidden="1" customWidth="1"/>
    <col min="43" max="43" width="32.7109375" style="10" customWidth="1"/>
    <col min="44" max="16384" width="9.140625" style="10" customWidth="1"/>
  </cols>
  <sheetData>
    <row r="1" spans="1:43" ht="99.75" customHeight="1">
      <c r="A1" s="347"/>
      <c r="B1" s="347"/>
      <c r="C1" s="348" t="s">
        <v>491</v>
      </c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9" t="s">
        <v>121</v>
      </c>
      <c r="AK1" s="9"/>
      <c r="AL1" s="9"/>
      <c r="AM1" s="350"/>
      <c r="AN1" s="350"/>
      <c r="AO1" s="350"/>
      <c r="AP1" s="350"/>
      <c r="AQ1" s="350"/>
    </row>
    <row r="2" ht="27" thickBot="1">
      <c r="AM2" s="11" t="s">
        <v>414</v>
      </c>
    </row>
    <row r="3" spans="3:43" ht="40.5" customHeight="1" thickBot="1">
      <c r="C3" s="12"/>
      <c r="D3" s="340" t="s">
        <v>120</v>
      </c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2"/>
    </row>
    <row r="4" spans="1:43" ht="9" customHeight="1">
      <c r="A4" s="345" t="s">
        <v>0</v>
      </c>
      <c r="B4" s="345" t="s">
        <v>13</v>
      </c>
      <c r="C4" s="345" t="s">
        <v>60</v>
      </c>
      <c r="D4" s="331" t="s">
        <v>54</v>
      </c>
      <c r="E4" s="332"/>
      <c r="F4" s="332"/>
      <c r="G4" s="333"/>
      <c r="H4" s="331" t="s">
        <v>55</v>
      </c>
      <c r="I4" s="332"/>
      <c r="J4" s="332"/>
      <c r="K4" s="333"/>
      <c r="L4" s="331" t="s">
        <v>87</v>
      </c>
      <c r="M4" s="332"/>
      <c r="N4" s="332"/>
      <c r="O4" s="333"/>
      <c r="P4" s="331" t="s">
        <v>88</v>
      </c>
      <c r="Q4" s="332"/>
      <c r="R4" s="332"/>
      <c r="S4" s="333"/>
      <c r="T4" s="331" t="s">
        <v>89</v>
      </c>
      <c r="U4" s="332"/>
      <c r="V4" s="332"/>
      <c r="W4" s="333"/>
      <c r="X4" s="331" t="s">
        <v>518</v>
      </c>
      <c r="Y4" s="332"/>
      <c r="Z4" s="332"/>
      <c r="AA4" s="333"/>
      <c r="AB4" s="331" t="s">
        <v>90</v>
      </c>
      <c r="AC4" s="332"/>
      <c r="AD4" s="332"/>
      <c r="AE4" s="333"/>
      <c r="AF4" s="331" t="s">
        <v>91</v>
      </c>
      <c r="AG4" s="332"/>
      <c r="AH4" s="332"/>
      <c r="AI4" s="333"/>
      <c r="AJ4" s="331" t="s">
        <v>56</v>
      </c>
      <c r="AK4" s="332"/>
      <c r="AL4" s="332"/>
      <c r="AM4" s="333"/>
      <c r="AN4" s="331" t="s">
        <v>92</v>
      </c>
      <c r="AO4" s="332"/>
      <c r="AP4" s="332"/>
      <c r="AQ4" s="333"/>
    </row>
    <row r="5" spans="1:43" ht="38.25" customHeight="1">
      <c r="A5" s="343"/>
      <c r="B5" s="343"/>
      <c r="C5" s="343"/>
      <c r="D5" s="334"/>
      <c r="E5" s="335"/>
      <c r="F5" s="335"/>
      <c r="G5" s="336"/>
      <c r="H5" s="334"/>
      <c r="I5" s="335"/>
      <c r="J5" s="335"/>
      <c r="K5" s="336"/>
      <c r="L5" s="334"/>
      <c r="M5" s="335"/>
      <c r="N5" s="335"/>
      <c r="O5" s="336"/>
      <c r="P5" s="334"/>
      <c r="Q5" s="335"/>
      <c r="R5" s="335"/>
      <c r="S5" s="336"/>
      <c r="T5" s="334"/>
      <c r="U5" s="335"/>
      <c r="V5" s="335"/>
      <c r="W5" s="336"/>
      <c r="X5" s="334"/>
      <c r="Y5" s="335"/>
      <c r="Z5" s="335"/>
      <c r="AA5" s="336"/>
      <c r="AB5" s="334"/>
      <c r="AC5" s="335"/>
      <c r="AD5" s="335"/>
      <c r="AE5" s="336"/>
      <c r="AF5" s="334"/>
      <c r="AG5" s="335"/>
      <c r="AH5" s="335"/>
      <c r="AI5" s="336"/>
      <c r="AJ5" s="334"/>
      <c r="AK5" s="335"/>
      <c r="AL5" s="335"/>
      <c r="AM5" s="336"/>
      <c r="AN5" s="334"/>
      <c r="AO5" s="335"/>
      <c r="AP5" s="335"/>
      <c r="AQ5" s="336"/>
    </row>
    <row r="6" spans="1:43" ht="73.5" customHeight="1" thickBot="1">
      <c r="A6" s="343"/>
      <c r="B6" s="343"/>
      <c r="C6" s="343"/>
      <c r="D6" s="337"/>
      <c r="E6" s="338"/>
      <c r="F6" s="338"/>
      <c r="G6" s="339"/>
      <c r="H6" s="337"/>
      <c r="I6" s="338"/>
      <c r="J6" s="338"/>
      <c r="K6" s="339"/>
      <c r="L6" s="337"/>
      <c r="M6" s="338"/>
      <c r="N6" s="338"/>
      <c r="O6" s="339"/>
      <c r="P6" s="337"/>
      <c r="Q6" s="338"/>
      <c r="R6" s="338"/>
      <c r="S6" s="339"/>
      <c r="T6" s="337"/>
      <c r="U6" s="338"/>
      <c r="V6" s="338"/>
      <c r="W6" s="339"/>
      <c r="X6" s="337"/>
      <c r="Y6" s="338"/>
      <c r="Z6" s="338"/>
      <c r="AA6" s="339"/>
      <c r="AB6" s="337"/>
      <c r="AC6" s="338"/>
      <c r="AD6" s="338"/>
      <c r="AE6" s="339"/>
      <c r="AF6" s="337"/>
      <c r="AG6" s="338"/>
      <c r="AH6" s="338"/>
      <c r="AI6" s="339"/>
      <c r="AJ6" s="337"/>
      <c r="AK6" s="338"/>
      <c r="AL6" s="338"/>
      <c r="AM6" s="339"/>
      <c r="AN6" s="337"/>
      <c r="AO6" s="338"/>
      <c r="AP6" s="338"/>
      <c r="AQ6" s="339"/>
    </row>
    <row r="7" spans="1:43" ht="78" customHeight="1" thickBot="1">
      <c r="A7" s="344"/>
      <c r="B7" s="344"/>
      <c r="C7" s="344"/>
      <c r="D7" s="13" t="s">
        <v>470</v>
      </c>
      <c r="E7" s="14" t="s">
        <v>473</v>
      </c>
      <c r="F7" s="13" t="s">
        <v>471</v>
      </c>
      <c r="G7" s="13" t="s">
        <v>472</v>
      </c>
      <c r="H7" s="13" t="s">
        <v>470</v>
      </c>
      <c r="I7" s="14" t="s">
        <v>473</v>
      </c>
      <c r="J7" s="13" t="s">
        <v>471</v>
      </c>
      <c r="K7" s="13" t="s">
        <v>472</v>
      </c>
      <c r="L7" s="13" t="s">
        <v>470</v>
      </c>
      <c r="M7" s="14" t="s">
        <v>473</v>
      </c>
      <c r="N7" s="13" t="s">
        <v>471</v>
      </c>
      <c r="O7" s="13" t="s">
        <v>472</v>
      </c>
      <c r="P7" s="13" t="s">
        <v>470</v>
      </c>
      <c r="Q7" s="14" t="s">
        <v>473</v>
      </c>
      <c r="R7" s="13" t="s">
        <v>471</v>
      </c>
      <c r="S7" s="13" t="s">
        <v>472</v>
      </c>
      <c r="T7" s="13" t="s">
        <v>470</v>
      </c>
      <c r="U7" s="14" t="s">
        <v>473</v>
      </c>
      <c r="V7" s="13" t="s">
        <v>471</v>
      </c>
      <c r="W7" s="13" t="s">
        <v>472</v>
      </c>
      <c r="X7" s="13" t="s">
        <v>470</v>
      </c>
      <c r="Y7" s="14" t="s">
        <v>473</v>
      </c>
      <c r="Z7" s="13" t="s">
        <v>471</v>
      </c>
      <c r="AA7" s="13" t="s">
        <v>472</v>
      </c>
      <c r="AB7" s="13" t="s">
        <v>470</v>
      </c>
      <c r="AC7" s="14" t="s">
        <v>473</v>
      </c>
      <c r="AD7" s="13" t="s">
        <v>471</v>
      </c>
      <c r="AE7" s="13" t="s">
        <v>472</v>
      </c>
      <c r="AF7" s="13" t="s">
        <v>422</v>
      </c>
      <c r="AG7" s="14" t="s">
        <v>427</v>
      </c>
      <c r="AH7" s="13" t="s">
        <v>423</v>
      </c>
      <c r="AI7" s="13" t="s">
        <v>472</v>
      </c>
      <c r="AJ7" s="13" t="s">
        <v>422</v>
      </c>
      <c r="AK7" s="14" t="s">
        <v>427</v>
      </c>
      <c r="AL7" s="13" t="s">
        <v>423</v>
      </c>
      <c r="AM7" s="13" t="s">
        <v>472</v>
      </c>
      <c r="AN7" s="13" t="s">
        <v>422</v>
      </c>
      <c r="AO7" s="14" t="s">
        <v>427</v>
      </c>
      <c r="AP7" s="13" t="s">
        <v>423</v>
      </c>
      <c r="AQ7" s="13" t="s">
        <v>472</v>
      </c>
    </row>
    <row r="8" spans="1:43" ht="60" customHeight="1" thickBot="1">
      <c r="A8" s="360" t="s">
        <v>6</v>
      </c>
      <c r="B8" s="345" t="s">
        <v>33</v>
      </c>
      <c r="C8" s="475" t="s">
        <v>271</v>
      </c>
      <c r="D8" s="15"/>
      <c r="E8" s="16">
        <f>D8*53.86/100</f>
        <v>0</v>
      </c>
      <c r="F8" s="21"/>
      <c r="G8" s="22"/>
      <c r="H8" s="66"/>
      <c r="I8" s="16">
        <f>H8*53.86/100</f>
        <v>0</v>
      </c>
      <c r="J8" s="21"/>
      <c r="K8" s="68"/>
      <c r="L8" s="23"/>
      <c r="M8" s="16">
        <f>L8*53.86/100</f>
        <v>0</v>
      </c>
      <c r="N8" s="19"/>
      <c r="O8" s="15"/>
      <c r="P8" s="69"/>
      <c r="Q8" s="16">
        <f>P8*53.86/100</f>
        <v>0</v>
      </c>
      <c r="R8" s="19"/>
      <c r="S8" s="68"/>
      <c r="T8" s="15"/>
      <c r="U8" s="16">
        <f>T8*53.86/100</f>
        <v>0</v>
      </c>
      <c r="V8" s="21"/>
      <c r="W8" s="229"/>
      <c r="X8" s="31"/>
      <c r="Y8" s="324">
        <f>X8*53.86/100</f>
        <v>0</v>
      </c>
      <c r="Z8" s="31"/>
      <c r="AA8" s="229"/>
      <c r="AB8" s="31"/>
      <c r="AC8" s="324">
        <f>AB8*53.86/100</f>
        <v>0</v>
      </c>
      <c r="AD8" s="28"/>
      <c r="AE8" s="229"/>
      <c r="AF8" s="69"/>
      <c r="AG8" s="172">
        <f>AF8*83.5/100</f>
        <v>0</v>
      </c>
      <c r="AH8" s="19"/>
      <c r="AI8" s="66"/>
      <c r="AJ8" s="23"/>
      <c r="AK8" s="172">
        <f>AJ8*83.5/100</f>
        <v>0</v>
      </c>
      <c r="AL8" s="19"/>
      <c r="AM8" s="15"/>
      <c r="AN8" s="70"/>
      <c r="AO8" s="172">
        <f>AN8*83.5/100</f>
        <v>0</v>
      </c>
      <c r="AP8" s="25"/>
      <c r="AQ8" s="203"/>
    </row>
    <row r="9" spans="1:43" ht="60" customHeight="1" thickBot="1">
      <c r="A9" s="361"/>
      <c r="B9" s="343"/>
      <c r="C9" s="475" t="s">
        <v>272</v>
      </c>
      <c r="D9" s="32">
        <v>55</v>
      </c>
      <c r="E9" s="205">
        <f aca="true" t="shared" si="0" ref="E9:E14">D9*53.86/100</f>
        <v>29.623</v>
      </c>
      <c r="F9" s="17">
        <v>90</v>
      </c>
      <c r="G9" s="33">
        <v>225</v>
      </c>
      <c r="H9" s="98">
        <v>65</v>
      </c>
      <c r="I9" s="205">
        <f aca="true" t="shared" si="1" ref="I9:I14">H9*53.86/100</f>
        <v>35.009</v>
      </c>
      <c r="J9" s="34">
        <v>105</v>
      </c>
      <c r="K9" s="72">
        <v>325</v>
      </c>
      <c r="L9" s="30"/>
      <c r="M9" s="16">
        <f aca="true" t="shared" si="2" ref="M9:M14">L9*53.86/100</f>
        <v>0</v>
      </c>
      <c r="N9" s="31"/>
      <c r="O9" s="27"/>
      <c r="P9" s="75"/>
      <c r="Q9" s="16">
        <f aca="true" t="shared" si="3" ref="Q9:Q14">P9*53.86/100</f>
        <v>0</v>
      </c>
      <c r="R9" s="31"/>
      <c r="S9" s="74"/>
      <c r="T9" s="27">
        <v>225</v>
      </c>
      <c r="U9" s="16">
        <f aca="true" t="shared" si="4" ref="U9:U14">T9*53.86/100</f>
        <v>121.185</v>
      </c>
      <c r="V9" s="21"/>
      <c r="W9" s="229"/>
      <c r="X9" s="31"/>
      <c r="Y9" s="324">
        <f aca="true" t="shared" si="5" ref="Y9:Y14">X9*53.86/100</f>
        <v>0</v>
      </c>
      <c r="Z9" s="31"/>
      <c r="AA9" s="229"/>
      <c r="AB9" s="31">
        <v>650</v>
      </c>
      <c r="AC9" s="324">
        <f aca="true" t="shared" si="6" ref="AC9:AC14">AB9*53.86/100</f>
        <v>350.09</v>
      </c>
      <c r="AD9" s="28"/>
      <c r="AE9" s="229"/>
      <c r="AF9" s="75"/>
      <c r="AG9" s="172">
        <f aca="true" t="shared" si="7" ref="AG9:AG14">AF9*83.5/100</f>
        <v>0</v>
      </c>
      <c r="AH9" s="31"/>
      <c r="AI9" s="73"/>
      <c r="AJ9" s="30"/>
      <c r="AK9" s="172">
        <f aca="true" t="shared" si="8" ref="AK9:AK14">AJ9*83.5/100</f>
        <v>0</v>
      </c>
      <c r="AL9" s="31"/>
      <c r="AM9" s="27"/>
      <c r="AN9" s="75"/>
      <c r="AO9" s="172">
        <f aca="true" t="shared" si="9" ref="AO9:AO14">AN9*83.5/100</f>
        <v>0</v>
      </c>
      <c r="AP9" s="31"/>
      <c r="AQ9" s="27"/>
    </row>
    <row r="10" spans="1:43" ht="60" customHeight="1" thickBot="1">
      <c r="A10" s="361"/>
      <c r="B10" s="343"/>
      <c r="C10" s="475" t="s">
        <v>273</v>
      </c>
      <c r="D10" s="36">
        <v>55</v>
      </c>
      <c r="E10" s="205">
        <f t="shared" si="0"/>
        <v>29.623</v>
      </c>
      <c r="F10" s="17">
        <v>90</v>
      </c>
      <c r="G10" s="33">
        <v>200</v>
      </c>
      <c r="H10" s="98">
        <v>65</v>
      </c>
      <c r="I10" s="205">
        <f t="shared" si="1"/>
        <v>35.009</v>
      </c>
      <c r="J10" s="34">
        <v>105</v>
      </c>
      <c r="K10" s="72">
        <v>275</v>
      </c>
      <c r="L10" s="30"/>
      <c r="M10" s="16">
        <f t="shared" si="2"/>
        <v>0</v>
      </c>
      <c r="N10" s="31"/>
      <c r="O10" s="27"/>
      <c r="P10" s="75"/>
      <c r="Q10" s="16">
        <f t="shared" si="3"/>
        <v>0</v>
      </c>
      <c r="R10" s="31"/>
      <c r="S10" s="74"/>
      <c r="T10" s="27"/>
      <c r="U10" s="16">
        <f t="shared" si="4"/>
        <v>0</v>
      </c>
      <c r="V10" s="21"/>
      <c r="W10" s="229"/>
      <c r="X10" s="31"/>
      <c r="Y10" s="324">
        <f t="shared" si="5"/>
        <v>0</v>
      </c>
      <c r="Z10" s="31"/>
      <c r="AA10" s="229"/>
      <c r="AB10" s="31"/>
      <c r="AC10" s="324">
        <f t="shared" si="6"/>
        <v>0</v>
      </c>
      <c r="AD10" s="28"/>
      <c r="AE10" s="229"/>
      <c r="AF10" s="75"/>
      <c r="AG10" s="172">
        <f t="shared" si="7"/>
        <v>0</v>
      </c>
      <c r="AH10" s="31"/>
      <c r="AI10" s="73"/>
      <c r="AJ10" s="30"/>
      <c r="AK10" s="172">
        <f t="shared" si="8"/>
        <v>0</v>
      </c>
      <c r="AL10" s="31"/>
      <c r="AM10" s="27"/>
      <c r="AN10" s="75"/>
      <c r="AO10" s="172">
        <f t="shared" si="9"/>
        <v>0</v>
      </c>
      <c r="AP10" s="31"/>
      <c r="AQ10" s="27"/>
    </row>
    <row r="11" spans="1:43" ht="60" customHeight="1" thickBot="1">
      <c r="A11" s="361"/>
      <c r="B11" s="343"/>
      <c r="C11" s="494" t="s">
        <v>274</v>
      </c>
      <c r="D11" s="27"/>
      <c r="E11" s="16">
        <f t="shared" si="0"/>
        <v>0</v>
      </c>
      <c r="F11" s="28"/>
      <c r="G11" s="29"/>
      <c r="H11" s="73"/>
      <c r="I11" s="16">
        <f t="shared" si="1"/>
        <v>0</v>
      </c>
      <c r="J11" s="28"/>
      <c r="K11" s="74"/>
      <c r="L11" s="30"/>
      <c r="M11" s="16">
        <f t="shared" si="2"/>
        <v>0</v>
      </c>
      <c r="N11" s="31"/>
      <c r="O11" s="27"/>
      <c r="P11" s="75"/>
      <c r="Q11" s="16">
        <f t="shared" si="3"/>
        <v>0</v>
      </c>
      <c r="R11" s="31"/>
      <c r="S11" s="74"/>
      <c r="T11" s="27"/>
      <c r="U11" s="16">
        <f t="shared" si="4"/>
        <v>0</v>
      </c>
      <c r="V11" s="21"/>
      <c r="W11" s="229"/>
      <c r="X11" s="31"/>
      <c r="Y11" s="324">
        <f t="shared" si="5"/>
        <v>0</v>
      </c>
      <c r="Z11" s="31"/>
      <c r="AA11" s="229"/>
      <c r="AB11" s="31"/>
      <c r="AC11" s="324">
        <f t="shared" si="6"/>
        <v>0</v>
      </c>
      <c r="AD11" s="28"/>
      <c r="AE11" s="229"/>
      <c r="AF11" s="75"/>
      <c r="AG11" s="172">
        <f t="shared" si="7"/>
        <v>0</v>
      </c>
      <c r="AH11" s="31"/>
      <c r="AI11" s="73"/>
      <c r="AJ11" s="30"/>
      <c r="AK11" s="172">
        <f t="shared" si="8"/>
        <v>0</v>
      </c>
      <c r="AL11" s="31"/>
      <c r="AM11" s="27"/>
      <c r="AN11" s="75"/>
      <c r="AO11" s="172">
        <f t="shared" si="9"/>
        <v>0</v>
      </c>
      <c r="AP11" s="31"/>
      <c r="AQ11" s="27"/>
    </row>
    <row r="12" spans="1:43" ht="60" customHeight="1" thickBot="1">
      <c r="A12" s="361"/>
      <c r="B12" s="343"/>
      <c r="C12" s="494" t="s">
        <v>275</v>
      </c>
      <c r="D12" s="27"/>
      <c r="E12" s="16">
        <f t="shared" si="0"/>
        <v>0</v>
      </c>
      <c r="F12" s="28"/>
      <c r="G12" s="29"/>
      <c r="H12" s="73"/>
      <c r="I12" s="16">
        <f t="shared" si="1"/>
        <v>0</v>
      </c>
      <c r="J12" s="28"/>
      <c r="K12" s="74"/>
      <c r="L12" s="30"/>
      <c r="M12" s="16">
        <f t="shared" si="2"/>
        <v>0</v>
      </c>
      <c r="N12" s="31"/>
      <c r="O12" s="27"/>
      <c r="P12" s="75"/>
      <c r="Q12" s="16">
        <f t="shared" si="3"/>
        <v>0</v>
      </c>
      <c r="R12" s="31"/>
      <c r="S12" s="74"/>
      <c r="T12" s="27"/>
      <c r="U12" s="16">
        <f t="shared" si="4"/>
        <v>0</v>
      </c>
      <c r="V12" s="21"/>
      <c r="W12" s="229"/>
      <c r="X12" s="31"/>
      <c r="Y12" s="324">
        <f t="shared" si="5"/>
        <v>0</v>
      </c>
      <c r="Z12" s="31"/>
      <c r="AA12" s="229"/>
      <c r="AB12" s="31"/>
      <c r="AC12" s="324">
        <f t="shared" si="6"/>
        <v>0</v>
      </c>
      <c r="AD12" s="28"/>
      <c r="AE12" s="229"/>
      <c r="AF12" s="75"/>
      <c r="AG12" s="172">
        <f t="shared" si="7"/>
        <v>0</v>
      </c>
      <c r="AH12" s="31"/>
      <c r="AI12" s="73"/>
      <c r="AJ12" s="30"/>
      <c r="AK12" s="172">
        <f t="shared" si="8"/>
        <v>0</v>
      </c>
      <c r="AL12" s="31"/>
      <c r="AM12" s="27"/>
      <c r="AN12" s="75"/>
      <c r="AO12" s="172">
        <f t="shared" si="9"/>
        <v>0</v>
      </c>
      <c r="AP12" s="31"/>
      <c r="AQ12" s="27"/>
    </row>
    <row r="13" spans="1:43" ht="60" customHeight="1" thickBot="1">
      <c r="A13" s="361"/>
      <c r="B13" s="343"/>
      <c r="C13" s="475" t="s">
        <v>276</v>
      </c>
      <c r="D13" s="27"/>
      <c r="E13" s="16">
        <f t="shared" si="0"/>
        <v>0</v>
      </c>
      <c r="F13" s="28"/>
      <c r="G13" s="29"/>
      <c r="H13" s="73"/>
      <c r="I13" s="16">
        <f t="shared" si="1"/>
        <v>0</v>
      </c>
      <c r="J13" s="28"/>
      <c r="K13" s="74"/>
      <c r="L13" s="30"/>
      <c r="M13" s="16">
        <f t="shared" si="2"/>
        <v>0</v>
      </c>
      <c r="N13" s="31"/>
      <c r="O13" s="27"/>
      <c r="P13" s="75"/>
      <c r="Q13" s="16">
        <f t="shared" si="3"/>
        <v>0</v>
      </c>
      <c r="R13" s="31"/>
      <c r="S13" s="74"/>
      <c r="T13" s="27"/>
      <c r="U13" s="16">
        <f t="shared" si="4"/>
        <v>0</v>
      </c>
      <c r="V13" s="21"/>
      <c r="W13" s="229"/>
      <c r="X13" s="31"/>
      <c r="Y13" s="324">
        <f t="shared" si="5"/>
        <v>0</v>
      </c>
      <c r="Z13" s="31"/>
      <c r="AA13" s="229"/>
      <c r="AB13" s="31"/>
      <c r="AC13" s="324">
        <f t="shared" si="6"/>
        <v>0</v>
      </c>
      <c r="AD13" s="28"/>
      <c r="AE13" s="229"/>
      <c r="AF13" s="75"/>
      <c r="AG13" s="172">
        <f t="shared" si="7"/>
        <v>0</v>
      </c>
      <c r="AH13" s="31"/>
      <c r="AI13" s="73"/>
      <c r="AJ13" s="30"/>
      <c r="AK13" s="172">
        <f t="shared" si="8"/>
        <v>0</v>
      </c>
      <c r="AL13" s="31"/>
      <c r="AM13" s="27"/>
      <c r="AN13" s="75"/>
      <c r="AO13" s="172">
        <f t="shared" si="9"/>
        <v>0</v>
      </c>
      <c r="AP13" s="31"/>
      <c r="AQ13" s="27"/>
    </row>
    <row r="14" spans="1:43" ht="60" customHeight="1" thickBot="1">
      <c r="A14" s="370"/>
      <c r="B14" s="358"/>
      <c r="C14" s="475" t="s">
        <v>277</v>
      </c>
      <c r="D14" s="87">
        <v>55</v>
      </c>
      <c r="E14" s="205">
        <f t="shared" si="0"/>
        <v>29.623</v>
      </c>
      <c r="F14" s="88">
        <v>90</v>
      </c>
      <c r="G14" s="89">
        <v>200</v>
      </c>
      <c r="H14" s="104">
        <v>65</v>
      </c>
      <c r="I14" s="205">
        <f t="shared" si="1"/>
        <v>35.009</v>
      </c>
      <c r="J14" s="88">
        <v>105</v>
      </c>
      <c r="K14" s="106">
        <v>275</v>
      </c>
      <c r="L14" s="43"/>
      <c r="M14" s="16">
        <f t="shared" si="2"/>
        <v>0</v>
      </c>
      <c r="N14" s="44"/>
      <c r="O14" s="40"/>
      <c r="P14" s="90"/>
      <c r="Q14" s="16">
        <f t="shared" si="3"/>
        <v>0</v>
      </c>
      <c r="R14" s="44"/>
      <c r="S14" s="86"/>
      <c r="T14" s="40">
        <v>225</v>
      </c>
      <c r="U14" s="16">
        <f t="shared" si="4"/>
        <v>121.185</v>
      </c>
      <c r="V14" s="21"/>
      <c r="W14" s="229"/>
      <c r="X14" s="31"/>
      <c r="Y14" s="324">
        <f t="shared" si="5"/>
        <v>0</v>
      </c>
      <c r="Z14" s="31"/>
      <c r="AA14" s="229"/>
      <c r="AB14" s="31">
        <v>650</v>
      </c>
      <c r="AC14" s="324">
        <f t="shared" si="6"/>
        <v>350.09</v>
      </c>
      <c r="AD14" s="28"/>
      <c r="AE14" s="229"/>
      <c r="AF14" s="90"/>
      <c r="AG14" s="172">
        <f t="shared" si="7"/>
        <v>0</v>
      </c>
      <c r="AH14" s="44"/>
      <c r="AI14" s="85"/>
      <c r="AJ14" s="43"/>
      <c r="AK14" s="172">
        <f t="shared" si="8"/>
        <v>0</v>
      </c>
      <c r="AL14" s="44"/>
      <c r="AM14" s="40"/>
      <c r="AN14" s="90"/>
      <c r="AO14" s="172">
        <f t="shared" si="9"/>
        <v>0</v>
      </c>
      <c r="AP14" s="44"/>
      <c r="AQ14" s="40"/>
    </row>
    <row r="15" spans="28:42" ht="26.25"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27"/>
      <c r="AO15" s="227"/>
      <c r="AP15" s="227"/>
    </row>
    <row r="16" spans="1:42" ht="26.25">
      <c r="A16" s="306"/>
      <c r="B16" s="306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27"/>
      <c r="AO16" s="227"/>
      <c r="AP16" s="227"/>
    </row>
    <row r="17" spans="1:39" ht="26.25">
      <c r="A17" s="305" t="s">
        <v>521</v>
      </c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7"/>
      <c r="T17" s="307"/>
      <c r="U17" s="307"/>
      <c r="V17" s="306"/>
      <c r="AB17" s="228"/>
      <c r="AC17" s="228"/>
      <c r="AD17" s="228"/>
      <c r="AE17" s="228"/>
      <c r="AF17" s="167"/>
      <c r="AG17" s="167"/>
      <c r="AH17" s="167"/>
      <c r="AM17" s="166" t="s">
        <v>407</v>
      </c>
    </row>
    <row r="18" spans="1:34" ht="26.25">
      <c r="A18" s="306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7"/>
      <c r="T18" s="307"/>
      <c r="U18" s="307"/>
      <c r="V18" s="306"/>
      <c r="AB18" s="228"/>
      <c r="AC18" s="228"/>
      <c r="AD18" s="228"/>
      <c r="AE18" s="228"/>
      <c r="AF18" s="167"/>
      <c r="AG18" s="167"/>
      <c r="AH18" s="167"/>
    </row>
    <row r="19" spans="1:43" ht="26.25">
      <c r="A19" s="305" t="s">
        <v>466</v>
      </c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7"/>
      <c r="T19" s="307"/>
      <c r="U19" s="307"/>
      <c r="V19" s="306"/>
      <c r="AI19" s="167"/>
      <c r="AJ19" s="167"/>
      <c r="AK19" s="167"/>
      <c r="AL19" s="167"/>
      <c r="AM19" s="168" t="s">
        <v>519</v>
      </c>
      <c r="AN19" s="167"/>
      <c r="AO19" s="167"/>
      <c r="AP19" s="167"/>
      <c r="AQ19" s="167"/>
    </row>
    <row r="20" spans="1:43" ht="26.25">
      <c r="A20" s="306"/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7"/>
      <c r="T20" s="307"/>
      <c r="U20" s="307"/>
      <c r="V20" s="306"/>
      <c r="AI20" s="167"/>
      <c r="AJ20" s="167"/>
      <c r="AK20" s="167"/>
      <c r="AL20" s="167"/>
      <c r="AM20" s="167"/>
      <c r="AN20" s="167"/>
      <c r="AO20" s="167"/>
      <c r="AP20" s="167"/>
      <c r="AQ20" s="167"/>
    </row>
    <row r="21" spans="1:43" ht="26.25">
      <c r="A21" s="305" t="s">
        <v>499</v>
      </c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7"/>
      <c r="T21" s="307"/>
      <c r="U21" s="307"/>
      <c r="V21" s="306"/>
      <c r="AI21" s="347" t="s">
        <v>467</v>
      </c>
      <c r="AJ21" s="347"/>
      <c r="AK21" s="347"/>
      <c r="AL21" s="347"/>
      <c r="AM21" s="347"/>
      <c r="AN21" s="347"/>
      <c r="AO21" s="347"/>
      <c r="AP21" s="347"/>
      <c r="AQ21" s="347"/>
    </row>
    <row r="22" spans="1:44" ht="26.25">
      <c r="A22" s="306"/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7"/>
      <c r="T22" s="307"/>
      <c r="U22" s="307"/>
      <c r="V22" s="306"/>
      <c r="AI22" s="346" t="s">
        <v>468</v>
      </c>
      <c r="AJ22" s="346"/>
      <c r="AK22" s="346"/>
      <c r="AL22" s="346"/>
      <c r="AM22" s="346"/>
      <c r="AN22" s="346"/>
      <c r="AO22" s="346"/>
      <c r="AP22" s="346"/>
      <c r="AQ22" s="346"/>
      <c r="AR22" s="201"/>
    </row>
    <row r="23" spans="1:22" ht="26.25">
      <c r="A23" s="321" t="s">
        <v>510</v>
      </c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2"/>
      <c r="N23" s="322"/>
      <c r="O23" s="322"/>
      <c r="P23" s="322"/>
      <c r="Q23" s="322"/>
      <c r="R23" s="306"/>
      <c r="S23" s="307"/>
      <c r="T23" s="307"/>
      <c r="U23" s="307"/>
      <c r="V23" s="306"/>
    </row>
    <row r="24" spans="1:22" ht="26.25">
      <c r="A24" s="305" t="s">
        <v>511</v>
      </c>
      <c r="B24" s="305"/>
      <c r="C24" s="305"/>
      <c r="D24" s="305"/>
      <c r="E24" s="305"/>
      <c r="F24" s="305"/>
      <c r="G24" s="305"/>
      <c r="H24" s="305"/>
      <c r="I24" s="305"/>
      <c r="J24" s="306"/>
      <c r="K24" s="306"/>
      <c r="L24" s="306"/>
      <c r="M24" s="306"/>
      <c r="N24" s="306"/>
      <c r="O24" s="306"/>
      <c r="P24" s="306"/>
      <c r="Q24" s="306"/>
      <c r="R24" s="306"/>
      <c r="S24" s="307"/>
      <c r="T24" s="307"/>
      <c r="U24" s="307"/>
      <c r="V24" s="306"/>
    </row>
    <row r="25" spans="1:22" ht="26.25">
      <c r="A25" s="305"/>
      <c r="B25" s="305"/>
      <c r="C25" s="305"/>
      <c r="D25" s="305"/>
      <c r="E25" s="305"/>
      <c r="F25" s="305"/>
      <c r="G25" s="305"/>
      <c r="H25" s="305"/>
      <c r="I25" s="305"/>
      <c r="J25" s="306"/>
      <c r="K25" s="306"/>
      <c r="L25" s="306"/>
      <c r="M25" s="306"/>
      <c r="N25" s="306"/>
      <c r="O25" s="306"/>
      <c r="P25" s="306"/>
      <c r="Q25" s="306"/>
      <c r="R25" s="306"/>
      <c r="S25" s="307"/>
      <c r="T25" s="307"/>
      <c r="U25" s="307"/>
      <c r="V25" s="306"/>
    </row>
    <row r="26" spans="1:22" ht="26.25">
      <c r="A26" s="305" t="s">
        <v>508</v>
      </c>
      <c r="B26" s="305"/>
      <c r="C26" s="305"/>
      <c r="D26" s="305"/>
      <c r="E26" s="305"/>
      <c r="F26" s="305"/>
      <c r="G26" s="305"/>
      <c r="H26" s="305"/>
      <c r="I26" s="305"/>
      <c r="J26" s="306"/>
      <c r="K26" s="306"/>
      <c r="L26" s="306"/>
      <c r="M26" s="306"/>
      <c r="N26" s="306"/>
      <c r="O26" s="306"/>
      <c r="P26" s="306"/>
      <c r="Q26" s="306"/>
      <c r="R26" s="306"/>
      <c r="S26" s="307"/>
      <c r="T26" s="307"/>
      <c r="U26" s="307"/>
      <c r="V26" s="306"/>
    </row>
    <row r="27" spans="1:22" ht="26.25">
      <c r="A27" s="305" t="s">
        <v>509</v>
      </c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6"/>
      <c r="M27" s="306"/>
      <c r="N27" s="306"/>
      <c r="O27" s="306"/>
      <c r="P27" s="306"/>
      <c r="Q27" s="306"/>
      <c r="R27" s="306"/>
      <c r="S27" s="307"/>
      <c r="T27" s="307"/>
      <c r="U27" s="307"/>
      <c r="V27" s="306"/>
    </row>
    <row r="28" spans="1:22" ht="26.25">
      <c r="A28" s="305"/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6"/>
      <c r="M28" s="306"/>
      <c r="N28" s="306"/>
      <c r="O28" s="306"/>
      <c r="P28" s="306"/>
      <c r="Q28" s="306"/>
      <c r="R28" s="306"/>
      <c r="S28" s="307"/>
      <c r="T28" s="307"/>
      <c r="U28" s="307"/>
      <c r="V28" s="306"/>
    </row>
    <row r="29" spans="1:27" ht="24.75" customHeight="1">
      <c r="A29" s="305" t="s">
        <v>500</v>
      </c>
      <c r="B29" s="305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7"/>
      <c r="T29" s="307"/>
      <c r="U29" s="307"/>
      <c r="V29" s="316"/>
      <c r="W29" s="169"/>
      <c r="X29" s="169"/>
      <c r="Y29" s="169"/>
      <c r="Z29" s="169"/>
      <c r="AA29" s="169"/>
    </row>
    <row r="30" spans="1:22" ht="26.25">
      <c r="A30" s="306"/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7"/>
      <c r="T30" s="307"/>
      <c r="U30" s="307"/>
      <c r="V30" s="306"/>
    </row>
    <row r="31" spans="1:22" ht="26.25">
      <c r="A31" s="305" t="s">
        <v>501</v>
      </c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6"/>
      <c r="N31" s="306"/>
      <c r="O31" s="306"/>
      <c r="P31" s="306"/>
      <c r="Q31" s="306"/>
      <c r="R31" s="306"/>
      <c r="S31" s="307"/>
      <c r="T31" s="307"/>
      <c r="U31" s="307"/>
      <c r="V31" s="306"/>
    </row>
    <row r="32" spans="1:22" ht="26.25">
      <c r="A32" s="305" t="s">
        <v>502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6"/>
      <c r="U32" s="306"/>
      <c r="V32" s="306"/>
    </row>
    <row r="33" spans="1:22" ht="26.25">
      <c r="A33" s="306"/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</row>
    <row r="34" spans="1:22" ht="26.25">
      <c r="A34" s="306"/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</row>
    <row r="35" spans="1:22" ht="26.25">
      <c r="A35" s="306"/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</row>
  </sheetData>
  <sheetProtection/>
  <mergeCells count="21">
    <mergeCell ref="AI21:AQ21"/>
    <mergeCell ref="A4:A7"/>
    <mergeCell ref="H4:K6"/>
    <mergeCell ref="P4:S6"/>
    <mergeCell ref="X4:AA6"/>
    <mergeCell ref="B4:B7"/>
    <mergeCell ref="AI22:AQ22"/>
    <mergeCell ref="AB4:AE6"/>
    <mergeCell ref="AF4:AI6"/>
    <mergeCell ref="AJ4:AM6"/>
    <mergeCell ref="AN4:AQ6"/>
    <mergeCell ref="A8:A14"/>
    <mergeCell ref="B8:B14"/>
    <mergeCell ref="T4:W6"/>
    <mergeCell ref="C4:C7"/>
    <mergeCell ref="A1:B1"/>
    <mergeCell ref="AM1:AQ1"/>
    <mergeCell ref="C1:AI1"/>
    <mergeCell ref="D3:AQ3"/>
    <mergeCell ref="D4:G6"/>
    <mergeCell ref="L4:O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74"/>
  <sheetViews>
    <sheetView zoomScale="25" zoomScaleNormal="25" zoomScalePageLayoutView="0" workbookViewId="0" topLeftCell="A31">
      <selection activeCell="O17" sqref="O17"/>
    </sheetView>
  </sheetViews>
  <sheetFormatPr defaultColWidth="9.140625" defaultRowHeight="15"/>
  <cols>
    <col min="1" max="1" width="29.57421875" style="10" customWidth="1"/>
    <col min="2" max="2" width="34.8515625" style="10" customWidth="1"/>
    <col min="3" max="3" width="88.7109375" style="10" bestFit="1" customWidth="1"/>
    <col min="4" max="4" width="14.8515625" style="10" hidden="1" customWidth="1"/>
    <col min="5" max="5" width="24.421875" style="10" hidden="1" customWidth="1"/>
    <col min="6" max="6" width="14.140625" style="10" hidden="1" customWidth="1"/>
    <col min="7" max="7" width="69.140625" style="10" customWidth="1"/>
    <col min="8" max="8" width="14.8515625" style="10" hidden="1" customWidth="1"/>
    <col min="9" max="9" width="24.421875" style="10" hidden="1" customWidth="1"/>
    <col min="10" max="10" width="14.140625" style="10" hidden="1" customWidth="1"/>
    <col min="11" max="11" width="60.421875" style="10" customWidth="1"/>
    <col min="12" max="12" width="14.8515625" style="10" hidden="1" customWidth="1"/>
    <col min="13" max="13" width="24.421875" style="10" hidden="1" customWidth="1"/>
    <col min="14" max="14" width="19.7109375" style="10" hidden="1" customWidth="1"/>
    <col min="15" max="15" width="64.57421875" style="10" customWidth="1"/>
    <col min="16" max="16" width="24.140625" style="10" hidden="1" customWidth="1"/>
    <col min="17" max="17" width="24.421875" style="10" hidden="1" customWidth="1"/>
    <col min="18" max="18" width="21.7109375" style="10" hidden="1" customWidth="1"/>
    <col min="19" max="19" width="66.57421875" style="10" customWidth="1"/>
    <col min="20" max="20" width="24.140625" style="10" hidden="1" customWidth="1"/>
    <col min="21" max="21" width="24.421875" style="10" hidden="1" customWidth="1"/>
    <col min="22" max="22" width="21.7109375" style="10" hidden="1" customWidth="1"/>
    <col min="23" max="23" width="67.00390625" style="10" customWidth="1"/>
    <col min="24" max="24" width="24.140625" style="10" hidden="1" customWidth="1"/>
    <col min="25" max="25" width="24.421875" style="10" hidden="1" customWidth="1"/>
    <col min="26" max="26" width="21.7109375" style="10" hidden="1" customWidth="1"/>
    <col min="27" max="27" width="62.421875" style="10" customWidth="1"/>
    <col min="28" max="28" width="24.140625" style="10" hidden="1" customWidth="1"/>
    <col min="29" max="29" width="24.421875" style="10" hidden="1" customWidth="1"/>
    <col min="30" max="30" width="21.7109375" style="10" hidden="1" customWidth="1"/>
    <col min="31" max="31" width="59.57421875" style="10" customWidth="1"/>
    <col min="32" max="32" width="14.7109375" style="10" hidden="1" customWidth="1"/>
    <col min="33" max="33" width="24.421875" style="10" hidden="1" customWidth="1"/>
    <col min="34" max="34" width="14.00390625" style="10" hidden="1" customWidth="1"/>
    <col min="35" max="35" width="63.57421875" style="10" customWidth="1"/>
    <col min="36" max="36" width="24.140625" style="10" hidden="1" customWidth="1"/>
    <col min="37" max="37" width="24.421875" style="10" hidden="1" customWidth="1"/>
    <col min="38" max="38" width="21.7109375" style="10" hidden="1" customWidth="1"/>
    <col min="39" max="39" width="60.7109375" style="10" customWidth="1"/>
    <col min="40" max="40" width="14.7109375" style="10" hidden="1" customWidth="1"/>
    <col min="41" max="41" width="24.421875" style="10" hidden="1" customWidth="1"/>
    <col min="42" max="42" width="21.57421875" style="10" hidden="1" customWidth="1"/>
    <col min="43" max="43" width="67.140625" style="10" customWidth="1"/>
    <col min="44" max="16384" width="9.140625" style="10" customWidth="1"/>
  </cols>
  <sheetData>
    <row r="1" spans="1:44" ht="99.75" customHeight="1">
      <c r="A1" s="575"/>
      <c r="B1" s="575"/>
      <c r="C1" s="378" t="s">
        <v>491</v>
      </c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79"/>
      <c r="AJ1" s="586"/>
      <c r="AK1" s="586"/>
      <c r="AL1" s="586"/>
      <c r="AM1" s="587"/>
      <c r="AN1" s="587"/>
      <c r="AO1" s="587"/>
      <c r="AP1" s="587"/>
      <c r="AQ1" s="587"/>
      <c r="AR1" s="170"/>
    </row>
    <row r="2" spans="1:44" ht="29.25" thickBo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380" t="s">
        <v>415</v>
      </c>
      <c r="AN2" s="170"/>
      <c r="AO2" s="170"/>
      <c r="AP2" s="170"/>
      <c r="AQ2" s="170"/>
      <c r="AR2" s="170"/>
    </row>
    <row r="3" spans="1:44" ht="36.75" customHeight="1" thickBot="1">
      <c r="A3" s="170"/>
      <c r="B3" s="170"/>
      <c r="C3" s="588"/>
      <c r="D3" s="381" t="s">
        <v>120</v>
      </c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82"/>
      <c r="AJ3" s="382"/>
      <c r="AK3" s="382"/>
      <c r="AL3" s="382"/>
      <c r="AM3" s="382"/>
      <c r="AN3" s="382"/>
      <c r="AO3" s="382"/>
      <c r="AP3" s="382"/>
      <c r="AQ3" s="383"/>
      <c r="AR3" s="170"/>
    </row>
    <row r="4" spans="1:44" ht="15" customHeight="1">
      <c r="A4" s="384" t="s">
        <v>0</v>
      </c>
      <c r="B4" s="384" t="s">
        <v>13</v>
      </c>
      <c r="C4" s="384" t="s">
        <v>60</v>
      </c>
      <c r="D4" s="385" t="s">
        <v>54</v>
      </c>
      <c r="E4" s="386"/>
      <c r="F4" s="386"/>
      <c r="G4" s="387"/>
      <c r="H4" s="385" t="s">
        <v>55</v>
      </c>
      <c r="I4" s="386"/>
      <c r="J4" s="386"/>
      <c r="K4" s="387"/>
      <c r="L4" s="385" t="s">
        <v>87</v>
      </c>
      <c r="M4" s="386"/>
      <c r="N4" s="386"/>
      <c r="O4" s="387"/>
      <c r="P4" s="385" t="s">
        <v>88</v>
      </c>
      <c r="Q4" s="386"/>
      <c r="R4" s="386"/>
      <c r="S4" s="387"/>
      <c r="T4" s="385" t="s">
        <v>89</v>
      </c>
      <c r="U4" s="386"/>
      <c r="V4" s="386"/>
      <c r="W4" s="387"/>
      <c r="X4" s="385" t="s">
        <v>518</v>
      </c>
      <c r="Y4" s="386"/>
      <c r="Z4" s="386"/>
      <c r="AA4" s="387"/>
      <c r="AB4" s="385" t="s">
        <v>90</v>
      </c>
      <c r="AC4" s="386"/>
      <c r="AD4" s="386"/>
      <c r="AE4" s="387"/>
      <c r="AF4" s="385" t="s">
        <v>91</v>
      </c>
      <c r="AG4" s="386"/>
      <c r="AH4" s="386"/>
      <c r="AI4" s="387"/>
      <c r="AJ4" s="385" t="s">
        <v>56</v>
      </c>
      <c r="AK4" s="386"/>
      <c r="AL4" s="386"/>
      <c r="AM4" s="387"/>
      <c r="AN4" s="385" t="s">
        <v>92</v>
      </c>
      <c r="AO4" s="386"/>
      <c r="AP4" s="386"/>
      <c r="AQ4" s="387"/>
      <c r="AR4" s="170"/>
    </row>
    <row r="5" spans="1:44" ht="24" customHeight="1">
      <c r="A5" s="388"/>
      <c r="B5" s="388"/>
      <c r="C5" s="388"/>
      <c r="D5" s="389"/>
      <c r="E5" s="390"/>
      <c r="F5" s="390"/>
      <c r="G5" s="391"/>
      <c r="H5" s="389"/>
      <c r="I5" s="390"/>
      <c r="J5" s="390"/>
      <c r="K5" s="391"/>
      <c r="L5" s="389"/>
      <c r="M5" s="390"/>
      <c r="N5" s="390"/>
      <c r="O5" s="391"/>
      <c r="P5" s="389"/>
      <c r="Q5" s="390"/>
      <c r="R5" s="390"/>
      <c r="S5" s="391"/>
      <c r="T5" s="389"/>
      <c r="U5" s="390"/>
      <c r="V5" s="390"/>
      <c r="W5" s="391"/>
      <c r="X5" s="389"/>
      <c r="Y5" s="390"/>
      <c r="Z5" s="390"/>
      <c r="AA5" s="391"/>
      <c r="AB5" s="389"/>
      <c r="AC5" s="390"/>
      <c r="AD5" s="390"/>
      <c r="AE5" s="391"/>
      <c r="AF5" s="389"/>
      <c r="AG5" s="390"/>
      <c r="AH5" s="390"/>
      <c r="AI5" s="391"/>
      <c r="AJ5" s="389"/>
      <c r="AK5" s="390"/>
      <c r="AL5" s="390"/>
      <c r="AM5" s="391"/>
      <c r="AN5" s="389"/>
      <c r="AO5" s="390"/>
      <c r="AP5" s="390"/>
      <c r="AQ5" s="391"/>
      <c r="AR5" s="170"/>
    </row>
    <row r="6" spans="1:44" ht="91.5" customHeight="1" thickBot="1">
      <c r="A6" s="388"/>
      <c r="B6" s="388"/>
      <c r="C6" s="388"/>
      <c r="D6" s="392"/>
      <c r="E6" s="393"/>
      <c r="F6" s="393"/>
      <c r="G6" s="394"/>
      <c r="H6" s="392"/>
      <c r="I6" s="393"/>
      <c r="J6" s="393"/>
      <c r="K6" s="394"/>
      <c r="L6" s="392"/>
      <c r="M6" s="393"/>
      <c r="N6" s="393"/>
      <c r="O6" s="394"/>
      <c r="P6" s="392"/>
      <c r="Q6" s="393"/>
      <c r="R6" s="393"/>
      <c r="S6" s="394"/>
      <c r="T6" s="392"/>
      <c r="U6" s="393"/>
      <c r="V6" s="393"/>
      <c r="W6" s="394"/>
      <c r="X6" s="392"/>
      <c r="Y6" s="393"/>
      <c r="Z6" s="393"/>
      <c r="AA6" s="394"/>
      <c r="AB6" s="392"/>
      <c r="AC6" s="393"/>
      <c r="AD6" s="393"/>
      <c r="AE6" s="394"/>
      <c r="AF6" s="392"/>
      <c r="AG6" s="393"/>
      <c r="AH6" s="393"/>
      <c r="AI6" s="394"/>
      <c r="AJ6" s="392"/>
      <c r="AK6" s="393"/>
      <c r="AL6" s="393"/>
      <c r="AM6" s="394"/>
      <c r="AN6" s="392"/>
      <c r="AO6" s="393"/>
      <c r="AP6" s="393"/>
      <c r="AQ6" s="394"/>
      <c r="AR6" s="170"/>
    </row>
    <row r="7" spans="1:44" ht="123" customHeight="1" thickBot="1">
      <c r="A7" s="395"/>
      <c r="B7" s="395"/>
      <c r="C7" s="395"/>
      <c r="D7" s="396" t="s">
        <v>470</v>
      </c>
      <c r="E7" s="397" t="s">
        <v>475</v>
      </c>
      <c r="F7" s="396" t="s">
        <v>471</v>
      </c>
      <c r="G7" s="396" t="s">
        <v>472</v>
      </c>
      <c r="H7" s="396" t="s">
        <v>470</v>
      </c>
      <c r="I7" s="397" t="s">
        <v>475</v>
      </c>
      <c r="J7" s="396" t="s">
        <v>471</v>
      </c>
      <c r="K7" s="396" t="s">
        <v>472</v>
      </c>
      <c r="L7" s="396" t="s">
        <v>470</v>
      </c>
      <c r="M7" s="397" t="s">
        <v>475</v>
      </c>
      <c r="N7" s="396" t="s">
        <v>471</v>
      </c>
      <c r="O7" s="396" t="s">
        <v>472</v>
      </c>
      <c r="P7" s="396" t="s">
        <v>470</v>
      </c>
      <c r="Q7" s="397" t="s">
        <v>475</v>
      </c>
      <c r="R7" s="396" t="s">
        <v>471</v>
      </c>
      <c r="S7" s="396" t="s">
        <v>472</v>
      </c>
      <c r="T7" s="396" t="s">
        <v>470</v>
      </c>
      <c r="U7" s="397" t="s">
        <v>475</v>
      </c>
      <c r="V7" s="396" t="s">
        <v>471</v>
      </c>
      <c r="W7" s="396" t="s">
        <v>472</v>
      </c>
      <c r="X7" s="396" t="s">
        <v>470</v>
      </c>
      <c r="Y7" s="397" t="s">
        <v>475</v>
      </c>
      <c r="Z7" s="396" t="s">
        <v>471</v>
      </c>
      <c r="AA7" s="396" t="s">
        <v>472</v>
      </c>
      <c r="AB7" s="396" t="s">
        <v>470</v>
      </c>
      <c r="AC7" s="397" t="s">
        <v>475</v>
      </c>
      <c r="AD7" s="396" t="s">
        <v>471</v>
      </c>
      <c r="AE7" s="396" t="s">
        <v>472</v>
      </c>
      <c r="AF7" s="396" t="s">
        <v>470</v>
      </c>
      <c r="AG7" s="397" t="s">
        <v>475</v>
      </c>
      <c r="AH7" s="396" t="s">
        <v>471</v>
      </c>
      <c r="AI7" s="396" t="s">
        <v>472</v>
      </c>
      <c r="AJ7" s="396" t="s">
        <v>470</v>
      </c>
      <c r="AK7" s="397" t="s">
        <v>475</v>
      </c>
      <c r="AL7" s="396" t="s">
        <v>471</v>
      </c>
      <c r="AM7" s="396" t="s">
        <v>472</v>
      </c>
      <c r="AN7" s="396" t="s">
        <v>470</v>
      </c>
      <c r="AO7" s="397" t="s">
        <v>475</v>
      </c>
      <c r="AP7" s="396" t="s">
        <v>471</v>
      </c>
      <c r="AQ7" s="396" t="s">
        <v>472</v>
      </c>
      <c r="AR7" s="170"/>
    </row>
    <row r="8" spans="1:44" ht="75" customHeight="1" thickBot="1">
      <c r="A8" s="590" t="s">
        <v>7</v>
      </c>
      <c r="B8" s="591" t="s">
        <v>34</v>
      </c>
      <c r="C8" s="592" t="s">
        <v>68</v>
      </c>
      <c r="D8" s="428">
        <v>90</v>
      </c>
      <c r="E8" s="416">
        <f>D8*53.86/100</f>
        <v>48.474</v>
      </c>
      <c r="F8" s="403">
        <v>138</v>
      </c>
      <c r="G8" s="440">
        <v>150</v>
      </c>
      <c r="H8" s="398"/>
      <c r="I8" s="399">
        <f>H8*53.86/100</f>
        <v>0</v>
      </c>
      <c r="J8" s="404"/>
      <c r="K8" s="405"/>
      <c r="L8" s="398"/>
      <c r="M8" s="399">
        <f>L8*53.86/100</f>
        <v>0</v>
      </c>
      <c r="N8" s="404"/>
      <c r="O8" s="405"/>
      <c r="P8" s="398"/>
      <c r="Q8" s="399">
        <f>P8*53.86/100</f>
        <v>0</v>
      </c>
      <c r="R8" s="404"/>
      <c r="S8" s="405"/>
      <c r="T8" s="398"/>
      <c r="U8" s="399">
        <f>T8*53.86/100</f>
        <v>0</v>
      </c>
      <c r="V8" s="404"/>
      <c r="W8" s="405"/>
      <c r="X8" s="398"/>
      <c r="Y8" s="399">
        <f>X8*53.86/100</f>
        <v>0</v>
      </c>
      <c r="Z8" s="404"/>
      <c r="AA8" s="405"/>
      <c r="AB8" s="410"/>
      <c r="AC8" s="399">
        <f>AB8*53.86/100</f>
        <v>0</v>
      </c>
      <c r="AD8" s="404"/>
      <c r="AE8" s="405"/>
      <c r="AF8" s="406"/>
      <c r="AG8" s="399">
        <f>AF8*53.86/100</f>
        <v>0</v>
      </c>
      <c r="AH8" s="402"/>
      <c r="AI8" s="398"/>
      <c r="AJ8" s="398"/>
      <c r="AK8" s="399">
        <f>AJ8*53.86/100</f>
        <v>0</v>
      </c>
      <c r="AL8" s="404"/>
      <c r="AM8" s="405"/>
      <c r="AN8" s="407"/>
      <c r="AO8" s="399">
        <f>AN8*53.86/100</f>
        <v>0</v>
      </c>
      <c r="AP8" s="408"/>
      <c r="AQ8" s="593"/>
      <c r="AR8" s="170"/>
    </row>
    <row r="9" spans="1:44" ht="75" customHeight="1" thickBot="1">
      <c r="A9" s="594"/>
      <c r="B9" s="595"/>
      <c r="C9" s="596" t="s">
        <v>461</v>
      </c>
      <c r="D9" s="444"/>
      <c r="E9" s="399">
        <f aca="true" t="shared" si="0" ref="E9:E53">D9*53.86/100</f>
        <v>0</v>
      </c>
      <c r="F9" s="445"/>
      <c r="G9" s="431"/>
      <c r="H9" s="444"/>
      <c r="I9" s="399">
        <f aca="true" t="shared" si="1" ref="I9:I53">H9*53.86/100</f>
        <v>0</v>
      </c>
      <c r="J9" s="445"/>
      <c r="K9" s="431"/>
      <c r="L9" s="444"/>
      <c r="M9" s="399">
        <f aca="true" t="shared" si="2" ref="M9:M53">L9*53.86/100</f>
        <v>0</v>
      </c>
      <c r="N9" s="445"/>
      <c r="O9" s="431"/>
      <c r="P9" s="444"/>
      <c r="Q9" s="399">
        <f aca="true" t="shared" si="3" ref="Q9:Q53">P9*53.86/100</f>
        <v>0</v>
      </c>
      <c r="R9" s="445"/>
      <c r="S9" s="431"/>
      <c r="T9" s="444"/>
      <c r="U9" s="399">
        <f aca="true" t="shared" si="4" ref="U9:U53">T9*53.86/100</f>
        <v>0</v>
      </c>
      <c r="V9" s="445"/>
      <c r="W9" s="431"/>
      <c r="X9" s="444"/>
      <c r="Y9" s="399">
        <f aca="true" t="shared" si="5" ref="Y9:Y53">X9*53.86/100</f>
        <v>0</v>
      </c>
      <c r="Z9" s="445"/>
      <c r="AA9" s="431"/>
      <c r="AB9" s="410"/>
      <c r="AC9" s="399">
        <f aca="true" t="shared" si="6" ref="AC9:AC53">AB9*53.86/100</f>
        <v>0</v>
      </c>
      <c r="AD9" s="445"/>
      <c r="AE9" s="431"/>
      <c r="AF9" s="429"/>
      <c r="AG9" s="399">
        <f aca="true" t="shared" si="7" ref="AG9:AG53">AF9*53.86/100</f>
        <v>0</v>
      </c>
      <c r="AH9" s="430"/>
      <c r="AI9" s="444"/>
      <c r="AJ9" s="444"/>
      <c r="AK9" s="399">
        <f aca="true" t="shared" si="8" ref="AK9:AK53">AJ9*53.86/100</f>
        <v>0</v>
      </c>
      <c r="AL9" s="445"/>
      <c r="AM9" s="431"/>
      <c r="AN9" s="597"/>
      <c r="AO9" s="399">
        <f aca="true" t="shared" si="9" ref="AO9:AO53">AN9*53.86/100</f>
        <v>0</v>
      </c>
      <c r="AP9" s="598"/>
      <c r="AQ9" s="599"/>
      <c r="AR9" s="170"/>
    </row>
    <row r="10" spans="1:44" ht="75" customHeight="1" thickBot="1">
      <c r="A10" s="594"/>
      <c r="B10" s="595"/>
      <c r="C10" s="600" t="s">
        <v>67</v>
      </c>
      <c r="D10" s="415">
        <v>90</v>
      </c>
      <c r="E10" s="416">
        <f t="shared" si="0"/>
        <v>48.474</v>
      </c>
      <c r="F10" s="400">
        <v>138</v>
      </c>
      <c r="G10" s="417">
        <v>150</v>
      </c>
      <c r="H10" s="410"/>
      <c r="I10" s="399">
        <f t="shared" si="1"/>
        <v>0</v>
      </c>
      <c r="J10" s="411"/>
      <c r="K10" s="412"/>
      <c r="L10" s="410"/>
      <c r="M10" s="399">
        <f t="shared" si="2"/>
        <v>0</v>
      </c>
      <c r="N10" s="411"/>
      <c r="O10" s="412"/>
      <c r="P10" s="410">
        <v>325</v>
      </c>
      <c r="Q10" s="399">
        <f t="shared" si="3"/>
        <v>175.045</v>
      </c>
      <c r="R10" s="445"/>
      <c r="S10" s="431"/>
      <c r="T10" s="410"/>
      <c r="U10" s="399">
        <f t="shared" si="4"/>
        <v>0</v>
      </c>
      <c r="V10" s="411"/>
      <c r="W10" s="412"/>
      <c r="X10" s="410"/>
      <c r="Y10" s="399">
        <f t="shared" si="5"/>
        <v>0</v>
      </c>
      <c r="Z10" s="411"/>
      <c r="AA10" s="412"/>
      <c r="AB10" s="410"/>
      <c r="AC10" s="399">
        <f t="shared" si="6"/>
        <v>0</v>
      </c>
      <c r="AD10" s="411"/>
      <c r="AE10" s="412"/>
      <c r="AF10" s="413"/>
      <c r="AG10" s="399">
        <f t="shared" si="7"/>
        <v>0</v>
      </c>
      <c r="AH10" s="414"/>
      <c r="AI10" s="410"/>
      <c r="AJ10" s="410">
        <v>275</v>
      </c>
      <c r="AK10" s="399">
        <f t="shared" si="8"/>
        <v>148.115</v>
      </c>
      <c r="AL10" s="445"/>
      <c r="AM10" s="431"/>
      <c r="AN10" s="413"/>
      <c r="AO10" s="399">
        <f t="shared" si="9"/>
        <v>0</v>
      </c>
      <c r="AP10" s="414"/>
      <c r="AQ10" s="410"/>
      <c r="AR10" s="170"/>
    </row>
    <row r="11" spans="1:44" ht="75" customHeight="1" thickBot="1">
      <c r="A11" s="594"/>
      <c r="B11" s="595"/>
      <c r="C11" s="601" t="s">
        <v>278</v>
      </c>
      <c r="D11" s="415">
        <v>90</v>
      </c>
      <c r="E11" s="416">
        <f t="shared" si="0"/>
        <v>48.474</v>
      </c>
      <c r="F11" s="400">
        <v>138</v>
      </c>
      <c r="G11" s="417">
        <v>150</v>
      </c>
      <c r="H11" s="410"/>
      <c r="I11" s="399">
        <f t="shared" si="1"/>
        <v>0</v>
      </c>
      <c r="J11" s="411"/>
      <c r="K11" s="412"/>
      <c r="L11" s="410"/>
      <c r="M11" s="399">
        <f t="shared" si="2"/>
        <v>0</v>
      </c>
      <c r="N11" s="411"/>
      <c r="O11" s="412"/>
      <c r="P11" s="410"/>
      <c r="Q11" s="399">
        <f t="shared" si="3"/>
        <v>0</v>
      </c>
      <c r="R11" s="411"/>
      <c r="S11" s="412"/>
      <c r="T11" s="410"/>
      <c r="U11" s="399">
        <f t="shared" si="4"/>
        <v>0</v>
      </c>
      <c r="V11" s="411"/>
      <c r="W11" s="412"/>
      <c r="X11" s="410"/>
      <c r="Y11" s="399">
        <f t="shared" si="5"/>
        <v>0</v>
      </c>
      <c r="Z11" s="411"/>
      <c r="AA11" s="412"/>
      <c r="AB11" s="410"/>
      <c r="AC11" s="399">
        <f t="shared" si="6"/>
        <v>0</v>
      </c>
      <c r="AD11" s="411"/>
      <c r="AE11" s="412"/>
      <c r="AF11" s="413"/>
      <c r="AG11" s="399">
        <f t="shared" si="7"/>
        <v>0</v>
      </c>
      <c r="AH11" s="414"/>
      <c r="AI11" s="410"/>
      <c r="AJ11" s="415">
        <v>275</v>
      </c>
      <c r="AK11" s="399">
        <f t="shared" si="8"/>
        <v>148.115</v>
      </c>
      <c r="AL11" s="400">
        <v>423</v>
      </c>
      <c r="AM11" s="417">
        <v>500</v>
      </c>
      <c r="AN11" s="413"/>
      <c r="AO11" s="399">
        <f t="shared" si="9"/>
        <v>0</v>
      </c>
      <c r="AP11" s="414"/>
      <c r="AQ11" s="410"/>
      <c r="AR11" s="170"/>
    </row>
    <row r="12" spans="1:44" ht="75" customHeight="1" thickBot="1">
      <c r="A12" s="594"/>
      <c r="B12" s="595"/>
      <c r="C12" s="602" t="s">
        <v>279</v>
      </c>
      <c r="D12" s="410"/>
      <c r="E12" s="399">
        <f t="shared" si="0"/>
        <v>0</v>
      </c>
      <c r="F12" s="411"/>
      <c r="G12" s="412"/>
      <c r="H12" s="410"/>
      <c r="I12" s="399">
        <f t="shared" si="1"/>
        <v>0</v>
      </c>
      <c r="J12" s="411"/>
      <c r="K12" s="412"/>
      <c r="L12" s="410"/>
      <c r="M12" s="399">
        <f t="shared" si="2"/>
        <v>0</v>
      </c>
      <c r="N12" s="411"/>
      <c r="O12" s="412"/>
      <c r="P12" s="410"/>
      <c r="Q12" s="399">
        <f t="shared" si="3"/>
        <v>0</v>
      </c>
      <c r="R12" s="411"/>
      <c r="S12" s="412"/>
      <c r="T12" s="410"/>
      <c r="U12" s="399">
        <f t="shared" si="4"/>
        <v>0</v>
      </c>
      <c r="V12" s="411"/>
      <c r="W12" s="412"/>
      <c r="X12" s="410"/>
      <c r="Y12" s="399">
        <f t="shared" si="5"/>
        <v>0</v>
      </c>
      <c r="Z12" s="411"/>
      <c r="AA12" s="412"/>
      <c r="AB12" s="410"/>
      <c r="AC12" s="399">
        <f t="shared" si="6"/>
        <v>0</v>
      </c>
      <c r="AD12" s="411"/>
      <c r="AE12" s="412"/>
      <c r="AF12" s="413"/>
      <c r="AG12" s="399">
        <f t="shared" si="7"/>
        <v>0</v>
      </c>
      <c r="AH12" s="414"/>
      <c r="AI12" s="410"/>
      <c r="AJ12" s="410"/>
      <c r="AK12" s="399">
        <f t="shared" si="8"/>
        <v>0</v>
      </c>
      <c r="AL12" s="411"/>
      <c r="AM12" s="412"/>
      <c r="AN12" s="413"/>
      <c r="AO12" s="399">
        <f t="shared" si="9"/>
        <v>0</v>
      </c>
      <c r="AP12" s="414"/>
      <c r="AQ12" s="410"/>
      <c r="AR12" s="170"/>
    </row>
    <row r="13" spans="1:44" ht="75" customHeight="1" thickBot="1">
      <c r="A13" s="594"/>
      <c r="B13" s="595"/>
      <c r="C13" s="603" t="s">
        <v>66</v>
      </c>
      <c r="D13" s="415">
        <v>110</v>
      </c>
      <c r="E13" s="416">
        <f t="shared" si="0"/>
        <v>59.246</v>
      </c>
      <c r="F13" s="400">
        <v>138</v>
      </c>
      <c r="G13" s="417">
        <v>200</v>
      </c>
      <c r="H13" s="410"/>
      <c r="I13" s="399">
        <f t="shared" si="1"/>
        <v>0</v>
      </c>
      <c r="J13" s="411"/>
      <c r="K13" s="412"/>
      <c r="L13" s="410"/>
      <c r="M13" s="399">
        <f t="shared" si="2"/>
        <v>0</v>
      </c>
      <c r="N13" s="411"/>
      <c r="O13" s="412"/>
      <c r="P13" s="410"/>
      <c r="Q13" s="399">
        <f t="shared" si="3"/>
        <v>0</v>
      </c>
      <c r="R13" s="411"/>
      <c r="S13" s="412"/>
      <c r="T13" s="410"/>
      <c r="U13" s="399">
        <f t="shared" si="4"/>
        <v>0</v>
      </c>
      <c r="V13" s="411"/>
      <c r="W13" s="412"/>
      <c r="X13" s="410"/>
      <c r="Y13" s="399">
        <f t="shared" si="5"/>
        <v>0</v>
      </c>
      <c r="Z13" s="411"/>
      <c r="AA13" s="412"/>
      <c r="AB13" s="410"/>
      <c r="AC13" s="399">
        <f t="shared" si="6"/>
        <v>0</v>
      </c>
      <c r="AD13" s="411"/>
      <c r="AE13" s="412"/>
      <c r="AF13" s="413"/>
      <c r="AG13" s="399">
        <f t="shared" si="7"/>
        <v>0</v>
      </c>
      <c r="AH13" s="414"/>
      <c r="AI13" s="410"/>
      <c r="AJ13" s="415">
        <v>300</v>
      </c>
      <c r="AK13" s="416">
        <f t="shared" si="8"/>
        <v>161.58</v>
      </c>
      <c r="AL13" s="400">
        <v>461</v>
      </c>
      <c r="AM13" s="417">
        <v>600</v>
      </c>
      <c r="AN13" s="413"/>
      <c r="AO13" s="399">
        <f t="shared" si="9"/>
        <v>0</v>
      </c>
      <c r="AP13" s="414"/>
      <c r="AQ13" s="410"/>
      <c r="AR13" s="170"/>
    </row>
    <row r="14" spans="1:44" ht="75" customHeight="1" thickBot="1">
      <c r="A14" s="594"/>
      <c r="B14" s="595"/>
      <c r="C14" s="596" t="s">
        <v>70</v>
      </c>
      <c r="D14" s="410"/>
      <c r="E14" s="399">
        <f t="shared" si="0"/>
        <v>0</v>
      </c>
      <c r="F14" s="411"/>
      <c r="G14" s="412"/>
      <c r="H14" s="410"/>
      <c r="I14" s="399">
        <f t="shared" si="1"/>
        <v>0</v>
      </c>
      <c r="J14" s="411"/>
      <c r="K14" s="412"/>
      <c r="L14" s="410"/>
      <c r="M14" s="399">
        <f t="shared" si="2"/>
        <v>0</v>
      </c>
      <c r="N14" s="411"/>
      <c r="O14" s="412"/>
      <c r="P14" s="410"/>
      <c r="Q14" s="399">
        <f t="shared" si="3"/>
        <v>0</v>
      </c>
      <c r="R14" s="411"/>
      <c r="S14" s="412"/>
      <c r="T14" s="410"/>
      <c r="U14" s="399">
        <f t="shared" si="4"/>
        <v>0</v>
      </c>
      <c r="V14" s="411"/>
      <c r="W14" s="412"/>
      <c r="X14" s="410"/>
      <c r="Y14" s="399">
        <f t="shared" si="5"/>
        <v>0</v>
      </c>
      <c r="Z14" s="411"/>
      <c r="AA14" s="412"/>
      <c r="AB14" s="410"/>
      <c r="AC14" s="399">
        <f t="shared" si="6"/>
        <v>0</v>
      </c>
      <c r="AD14" s="411"/>
      <c r="AE14" s="412"/>
      <c r="AF14" s="413"/>
      <c r="AG14" s="399">
        <f t="shared" si="7"/>
        <v>0</v>
      </c>
      <c r="AH14" s="414"/>
      <c r="AI14" s="410"/>
      <c r="AJ14" s="410"/>
      <c r="AK14" s="399">
        <f t="shared" si="8"/>
        <v>0</v>
      </c>
      <c r="AL14" s="411"/>
      <c r="AM14" s="412"/>
      <c r="AN14" s="413"/>
      <c r="AO14" s="399">
        <f t="shared" si="9"/>
        <v>0</v>
      </c>
      <c r="AP14" s="414"/>
      <c r="AQ14" s="410"/>
      <c r="AR14" s="170"/>
    </row>
    <row r="15" spans="1:44" ht="75" customHeight="1" thickBot="1">
      <c r="A15" s="594"/>
      <c r="B15" s="595"/>
      <c r="C15" s="602" t="s">
        <v>462</v>
      </c>
      <c r="D15" s="410"/>
      <c r="E15" s="399">
        <f t="shared" si="0"/>
        <v>0</v>
      </c>
      <c r="F15" s="411"/>
      <c r="G15" s="412"/>
      <c r="H15" s="410"/>
      <c r="I15" s="399">
        <f t="shared" si="1"/>
        <v>0</v>
      </c>
      <c r="J15" s="411"/>
      <c r="K15" s="412"/>
      <c r="L15" s="410"/>
      <c r="M15" s="399">
        <f t="shared" si="2"/>
        <v>0</v>
      </c>
      <c r="N15" s="411"/>
      <c r="O15" s="412"/>
      <c r="P15" s="410"/>
      <c r="Q15" s="399">
        <f t="shared" si="3"/>
        <v>0</v>
      </c>
      <c r="R15" s="411"/>
      <c r="S15" s="412"/>
      <c r="T15" s="410"/>
      <c r="U15" s="399">
        <f t="shared" si="4"/>
        <v>0</v>
      </c>
      <c r="V15" s="411"/>
      <c r="W15" s="412"/>
      <c r="X15" s="410"/>
      <c r="Y15" s="399">
        <f t="shared" si="5"/>
        <v>0</v>
      </c>
      <c r="Z15" s="411"/>
      <c r="AA15" s="412"/>
      <c r="AB15" s="410"/>
      <c r="AC15" s="399">
        <f t="shared" si="6"/>
        <v>0</v>
      </c>
      <c r="AD15" s="411"/>
      <c r="AE15" s="412"/>
      <c r="AF15" s="413"/>
      <c r="AG15" s="399">
        <f t="shared" si="7"/>
        <v>0</v>
      </c>
      <c r="AH15" s="414"/>
      <c r="AI15" s="410"/>
      <c r="AJ15" s="410"/>
      <c r="AK15" s="399">
        <f t="shared" si="8"/>
        <v>0</v>
      </c>
      <c r="AL15" s="411"/>
      <c r="AM15" s="412"/>
      <c r="AN15" s="413"/>
      <c r="AO15" s="399">
        <f t="shared" si="9"/>
        <v>0</v>
      </c>
      <c r="AP15" s="414"/>
      <c r="AQ15" s="410"/>
      <c r="AR15" s="170"/>
    </row>
    <row r="16" spans="1:44" ht="75" customHeight="1" thickBot="1">
      <c r="A16" s="594"/>
      <c r="B16" s="595"/>
      <c r="C16" s="596" t="s">
        <v>463</v>
      </c>
      <c r="D16" s="410"/>
      <c r="E16" s="399">
        <f t="shared" si="0"/>
        <v>0</v>
      </c>
      <c r="F16" s="411"/>
      <c r="G16" s="412"/>
      <c r="H16" s="410"/>
      <c r="I16" s="399">
        <f t="shared" si="1"/>
        <v>0</v>
      </c>
      <c r="J16" s="411"/>
      <c r="K16" s="412"/>
      <c r="L16" s="410"/>
      <c r="M16" s="399">
        <f t="shared" si="2"/>
        <v>0</v>
      </c>
      <c r="N16" s="411"/>
      <c r="O16" s="412"/>
      <c r="P16" s="410"/>
      <c r="Q16" s="399">
        <f t="shared" si="3"/>
        <v>0</v>
      </c>
      <c r="R16" s="411"/>
      <c r="S16" s="412"/>
      <c r="T16" s="410"/>
      <c r="U16" s="399">
        <f t="shared" si="4"/>
        <v>0</v>
      </c>
      <c r="V16" s="411"/>
      <c r="W16" s="412"/>
      <c r="X16" s="410"/>
      <c r="Y16" s="399">
        <f t="shared" si="5"/>
        <v>0</v>
      </c>
      <c r="Z16" s="411"/>
      <c r="AA16" s="412"/>
      <c r="AB16" s="410"/>
      <c r="AC16" s="399">
        <f t="shared" si="6"/>
        <v>0</v>
      </c>
      <c r="AD16" s="411"/>
      <c r="AE16" s="412"/>
      <c r="AF16" s="413"/>
      <c r="AG16" s="399">
        <f t="shared" si="7"/>
        <v>0</v>
      </c>
      <c r="AH16" s="414"/>
      <c r="AI16" s="410"/>
      <c r="AJ16" s="410"/>
      <c r="AK16" s="399">
        <f t="shared" si="8"/>
        <v>0</v>
      </c>
      <c r="AL16" s="411"/>
      <c r="AM16" s="412"/>
      <c r="AN16" s="413"/>
      <c r="AO16" s="399">
        <f t="shared" si="9"/>
        <v>0</v>
      </c>
      <c r="AP16" s="414"/>
      <c r="AQ16" s="410"/>
      <c r="AR16" s="170"/>
    </row>
    <row r="17" spans="1:44" ht="75" customHeight="1" thickBot="1">
      <c r="A17" s="594"/>
      <c r="B17" s="595"/>
      <c r="C17" s="604" t="s">
        <v>280</v>
      </c>
      <c r="D17" s="410"/>
      <c r="E17" s="399">
        <f t="shared" si="0"/>
        <v>0</v>
      </c>
      <c r="F17" s="411"/>
      <c r="G17" s="412"/>
      <c r="H17" s="410"/>
      <c r="I17" s="399">
        <f t="shared" si="1"/>
        <v>0</v>
      </c>
      <c r="J17" s="411"/>
      <c r="K17" s="412"/>
      <c r="L17" s="410"/>
      <c r="M17" s="399">
        <f t="shared" si="2"/>
        <v>0</v>
      </c>
      <c r="N17" s="411"/>
      <c r="O17" s="412"/>
      <c r="P17" s="410"/>
      <c r="Q17" s="399">
        <f t="shared" si="3"/>
        <v>0</v>
      </c>
      <c r="R17" s="411"/>
      <c r="S17" s="412"/>
      <c r="T17" s="410"/>
      <c r="U17" s="399">
        <f t="shared" si="4"/>
        <v>0</v>
      </c>
      <c r="V17" s="411"/>
      <c r="W17" s="412"/>
      <c r="X17" s="410"/>
      <c r="Y17" s="399">
        <f t="shared" si="5"/>
        <v>0</v>
      </c>
      <c r="Z17" s="411"/>
      <c r="AA17" s="412"/>
      <c r="AB17" s="410"/>
      <c r="AC17" s="399">
        <f t="shared" si="6"/>
        <v>0</v>
      </c>
      <c r="AD17" s="411"/>
      <c r="AE17" s="412"/>
      <c r="AF17" s="413"/>
      <c r="AG17" s="399">
        <f t="shared" si="7"/>
        <v>0</v>
      </c>
      <c r="AH17" s="414"/>
      <c r="AI17" s="410"/>
      <c r="AJ17" s="410"/>
      <c r="AK17" s="399">
        <f t="shared" si="8"/>
        <v>0</v>
      </c>
      <c r="AL17" s="411"/>
      <c r="AM17" s="412"/>
      <c r="AN17" s="413"/>
      <c r="AO17" s="399">
        <f t="shared" si="9"/>
        <v>0</v>
      </c>
      <c r="AP17" s="414"/>
      <c r="AQ17" s="410"/>
      <c r="AR17" s="170"/>
    </row>
    <row r="18" spans="1:44" ht="75" customHeight="1" thickBot="1">
      <c r="A18" s="594"/>
      <c r="B18" s="595"/>
      <c r="C18" s="603" t="s">
        <v>281</v>
      </c>
      <c r="D18" s="410"/>
      <c r="E18" s="399">
        <f t="shared" si="0"/>
        <v>0</v>
      </c>
      <c r="F18" s="411"/>
      <c r="G18" s="412"/>
      <c r="H18" s="410"/>
      <c r="I18" s="399">
        <f t="shared" si="1"/>
        <v>0</v>
      </c>
      <c r="J18" s="411"/>
      <c r="K18" s="412"/>
      <c r="L18" s="410"/>
      <c r="M18" s="399">
        <f t="shared" si="2"/>
        <v>0</v>
      </c>
      <c r="N18" s="411"/>
      <c r="O18" s="412"/>
      <c r="P18" s="415">
        <v>400</v>
      </c>
      <c r="Q18" s="416">
        <f t="shared" si="3"/>
        <v>215.44</v>
      </c>
      <c r="R18" s="400">
        <v>615</v>
      </c>
      <c r="S18" s="417">
        <v>1800</v>
      </c>
      <c r="T18" s="410"/>
      <c r="U18" s="399">
        <f t="shared" si="4"/>
        <v>0</v>
      </c>
      <c r="V18" s="411"/>
      <c r="W18" s="412"/>
      <c r="X18" s="410"/>
      <c r="Y18" s="399">
        <f t="shared" si="5"/>
        <v>0</v>
      </c>
      <c r="Z18" s="411"/>
      <c r="AA18" s="412"/>
      <c r="AB18" s="410"/>
      <c r="AC18" s="399">
        <f t="shared" si="6"/>
        <v>0</v>
      </c>
      <c r="AD18" s="411"/>
      <c r="AE18" s="412"/>
      <c r="AF18" s="413"/>
      <c r="AG18" s="399">
        <f t="shared" si="7"/>
        <v>0</v>
      </c>
      <c r="AH18" s="414"/>
      <c r="AI18" s="410"/>
      <c r="AJ18" s="410"/>
      <c r="AK18" s="399">
        <f t="shared" si="8"/>
        <v>0</v>
      </c>
      <c r="AL18" s="411"/>
      <c r="AM18" s="412"/>
      <c r="AN18" s="413"/>
      <c r="AO18" s="399">
        <f t="shared" si="9"/>
        <v>0</v>
      </c>
      <c r="AP18" s="414"/>
      <c r="AQ18" s="410"/>
      <c r="AR18" s="170"/>
    </row>
    <row r="19" spans="1:44" ht="75" customHeight="1" thickBot="1">
      <c r="A19" s="594"/>
      <c r="B19" s="595"/>
      <c r="C19" s="604" t="s">
        <v>282</v>
      </c>
      <c r="D19" s="415">
        <v>110</v>
      </c>
      <c r="E19" s="416">
        <f t="shared" si="0"/>
        <v>59.246</v>
      </c>
      <c r="F19" s="400">
        <v>138</v>
      </c>
      <c r="G19" s="417">
        <v>200</v>
      </c>
      <c r="H19" s="410"/>
      <c r="I19" s="399">
        <f t="shared" si="1"/>
        <v>0</v>
      </c>
      <c r="J19" s="411"/>
      <c r="K19" s="412"/>
      <c r="L19" s="410"/>
      <c r="M19" s="399">
        <f t="shared" si="2"/>
        <v>0</v>
      </c>
      <c r="N19" s="411"/>
      <c r="O19" s="412"/>
      <c r="P19" s="410"/>
      <c r="Q19" s="399">
        <f t="shared" si="3"/>
        <v>0</v>
      </c>
      <c r="R19" s="411"/>
      <c r="S19" s="412"/>
      <c r="T19" s="410"/>
      <c r="U19" s="399">
        <f t="shared" si="4"/>
        <v>0</v>
      </c>
      <c r="V19" s="411"/>
      <c r="W19" s="412"/>
      <c r="X19" s="410"/>
      <c r="Y19" s="399">
        <f t="shared" si="5"/>
        <v>0</v>
      </c>
      <c r="Z19" s="411"/>
      <c r="AA19" s="412"/>
      <c r="AB19" s="410"/>
      <c r="AC19" s="399">
        <f t="shared" si="6"/>
        <v>0</v>
      </c>
      <c r="AD19" s="411"/>
      <c r="AE19" s="412"/>
      <c r="AF19" s="413"/>
      <c r="AG19" s="399">
        <f t="shared" si="7"/>
        <v>0</v>
      </c>
      <c r="AH19" s="414"/>
      <c r="AI19" s="410"/>
      <c r="AJ19" s="415">
        <v>300</v>
      </c>
      <c r="AK19" s="416">
        <f t="shared" si="8"/>
        <v>161.58</v>
      </c>
      <c r="AL19" s="400">
        <v>461</v>
      </c>
      <c r="AM19" s="417">
        <v>600</v>
      </c>
      <c r="AN19" s="413"/>
      <c r="AO19" s="399">
        <f t="shared" si="9"/>
        <v>0</v>
      </c>
      <c r="AP19" s="414"/>
      <c r="AQ19" s="410"/>
      <c r="AR19" s="170"/>
    </row>
    <row r="20" spans="1:44" ht="75" customHeight="1" thickBot="1">
      <c r="A20" s="594"/>
      <c r="B20" s="595"/>
      <c r="C20" s="601" t="s">
        <v>69</v>
      </c>
      <c r="D20" s="415">
        <v>90</v>
      </c>
      <c r="E20" s="416">
        <f t="shared" si="0"/>
        <v>48.474</v>
      </c>
      <c r="F20" s="400">
        <v>138</v>
      </c>
      <c r="G20" s="417">
        <v>150</v>
      </c>
      <c r="H20" s="415">
        <v>110</v>
      </c>
      <c r="I20" s="416">
        <f t="shared" si="1"/>
        <v>59.246</v>
      </c>
      <c r="J20" s="411"/>
      <c r="K20" s="450">
        <v>225</v>
      </c>
      <c r="L20" s="410"/>
      <c r="M20" s="399">
        <f t="shared" si="2"/>
        <v>0</v>
      </c>
      <c r="N20" s="411"/>
      <c r="O20" s="412"/>
      <c r="P20" s="410"/>
      <c r="Q20" s="399">
        <f t="shared" si="3"/>
        <v>0</v>
      </c>
      <c r="R20" s="411"/>
      <c r="S20" s="412"/>
      <c r="T20" s="410"/>
      <c r="U20" s="399">
        <f t="shared" si="4"/>
        <v>0</v>
      </c>
      <c r="V20" s="411"/>
      <c r="W20" s="412"/>
      <c r="X20" s="410"/>
      <c r="Y20" s="399">
        <f t="shared" si="5"/>
        <v>0</v>
      </c>
      <c r="Z20" s="411"/>
      <c r="AA20" s="412"/>
      <c r="AB20" s="410"/>
      <c r="AC20" s="399">
        <f t="shared" si="6"/>
        <v>0</v>
      </c>
      <c r="AD20" s="411"/>
      <c r="AE20" s="412"/>
      <c r="AF20" s="413"/>
      <c r="AG20" s="399">
        <f t="shared" si="7"/>
        <v>0</v>
      </c>
      <c r="AH20" s="414"/>
      <c r="AI20" s="410"/>
      <c r="AJ20" s="410"/>
      <c r="AK20" s="399">
        <f t="shared" si="8"/>
        <v>0</v>
      </c>
      <c r="AL20" s="411"/>
      <c r="AM20" s="412"/>
      <c r="AN20" s="413"/>
      <c r="AO20" s="399">
        <f t="shared" si="9"/>
        <v>0</v>
      </c>
      <c r="AP20" s="414"/>
      <c r="AQ20" s="410"/>
      <c r="AR20" s="170"/>
    </row>
    <row r="21" spans="1:44" ht="75" customHeight="1" thickBot="1">
      <c r="A21" s="594"/>
      <c r="B21" s="605"/>
      <c r="C21" s="606" t="s">
        <v>283</v>
      </c>
      <c r="D21" s="432"/>
      <c r="E21" s="416">
        <f t="shared" si="0"/>
        <v>0</v>
      </c>
      <c r="F21" s="434">
        <v>138</v>
      </c>
      <c r="G21" s="433">
        <v>150</v>
      </c>
      <c r="H21" s="432"/>
      <c r="I21" s="399">
        <f t="shared" si="1"/>
        <v>0</v>
      </c>
      <c r="J21" s="435"/>
      <c r="K21" s="436"/>
      <c r="L21" s="432"/>
      <c r="M21" s="399">
        <f t="shared" si="2"/>
        <v>0</v>
      </c>
      <c r="N21" s="435"/>
      <c r="O21" s="436"/>
      <c r="P21" s="432"/>
      <c r="Q21" s="399">
        <f t="shared" si="3"/>
        <v>0</v>
      </c>
      <c r="R21" s="435"/>
      <c r="S21" s="436"/>
      <c r="T21" s="432"/>
      <c r="U21" s="399">
        <f t="shared" si="4"/>
        <v>0</v>
      </c>
      <c r="V21" s="435"/>
      <c r="W21" s="436"/>
      <c r="X21" s="432"/>
      <c r="Y21" s="399">
        <f t="shared" si="5"/>
        <v>0</v>
      </c>
      <c r="Z21" s="435"/>
      <c r="AA21" s="436"/>
      <c r="AB21" s="410"/>
      <c r="AC21" s="399">
        <f t="shared" si="6"/>
        <v>0</v>
      </c>
      <c r="AD21" s="435"/>
      <c r="AE21" s="436"/>
      <c r="AF21" s="437"/>
      <c r="AG21" s="399">
        <f t="shared" si="7"/>
        <v>0</v>
      </c>
      <c r="AH21" s="438"/>
      <c r="AI21" s="432"/>
      <c r="AJ21" s="432"/>
      <c r="AK21" s="399">
        <f t="shared" si="8"/>
        <v>0</v>
      </c>
      <c r="AL21" s="435"/>
      <c r="AM21" s="436"/>
      <c r="AN21" s="437"/>
      <c r="AO21" s="399">
        <f t="shared" si="9"/>
        <v>0</v>
      </c>
      <c r="AP21" s="438"/>
      <c r="AQ21" s="432"/>
      <c r="AR21" s="170"/>
    </row>
    <row r="22" spans="1:44" ht="75" customHeight="1" thickBot="1">
      <c r="A22" s="594"/>
      <c r="B22" s="384" t="s">
        <v>35</v>
      </c>
      <c r="C22" s="607" t="s">
        <v>284</v>
      </c>
      <c r="D22" s="428">
        <v>110</v>
      </c>
      <c r="E22" s="416">
        <f t="shared" si="0"/>
        <v>59.246</v>
      </c>
      <c r="F22" s="403">
        <v>170</v>
      </c>
      <c r="G22" s="440">
        <v>200</v>
      </c>
      <c r="H22" s="428">
        <v>125</v>
      </c>
      <c r="I22" s="416">
        <f t="shared" si="1"/>
        <v>67.325</v>
      </c>
      <c r="J22" s="403">
        <v>193</v>
      </c>
      <c r="K22" s="440">
        <v>325</v>
      </c>
      <c r="L22" s="398"/>
      <c r="M22" s="399">
        <f t="shared" si="2"/>
        <v>0</v>
      </c>
      <c r="N22" s="404"/>
      <c r="O22" s="405"/>
      <c r="P22" s="398"/>
      <c r="Q22" s="399">
        <f t="shared" si="3"/>
        <v>0</v>
      </c>
      <c r="R22" s="404"/>
      <c r="S22" s="405"/>
      <c r="T22" s="398"/>
      <c r="U22" s="399">
        <f t="shared" si="4"/>
        <v>0</v>
      </c>
      <c r="V22" s="404"/>
      <c r="W22" s="405"/>
      <c r="X22" s="398"/>
      <c r="Y22" s="399">
        <f t="shared" si="5"/>
        <v>0</v>
      </c>
      <c r="Z22" s="404"/>
      <c r="AA22" s="405"/>
      <c r="AB22" s="410"/>
      <c r="AC22" s="399">
        <f t="shared" si="6"/>
        <v>0</v>
      </c>
      <c r="AD22" s="404"/>
      <c r="AE22" s="405"/>
      <c r="AF22" s="406"/>
      <c r="AG22" s="399">
        <f t="shared" si="7"/>
        <v>0</v>
      </c>
      <c r="AH22" s="402"/>
      <c r="AI22" s="398"/>
      <c r="AJ22" s="398"/>
      <c r="AK22" s="399">
        <f t="shared" si="8"/>
        <v>0</v>
      </c>
      <c r="AL22" s="404"/>
      <c r="AM22" s="405"/>
      <c r="AN22" s="406"/>
      <c r="AO22" s="399">
        <f t="shared" si="9"/>
        <v>0</v>
      </c>
      <c r="AP22" s="402"/>
      <c r="AQ22" s="398"/>
      <c r="AR22" s="170"/>
    </row>
    <row r="23" spans="1:44" ht="75" customHeight="1" thickBot="1">
      <c r="A23" s="594"/>
      <c r="B23" s="388"/>
      <c r="C23" s="601" t="s">
        <v>285</v>
      </c>
      <c r="D23" s="415">
        <v>90</v>
      </c>
      <c r="E23" s="416">
        <f t="shared" si="0"/>
        <v>48.474</v>
      </c>
      <c r="F23" s="400">
        <v>140</v>
      </c>
      <c r="G23" s="417">
        <v>150</v>
      </c>
      <c r="H23" s="415">
        <v>110</v>
      </c>
      <c r="I23" s="416">
        <f t="shared" si="1"/>
        <v>59.246</v>
      </c>
      <c r="J23" s="400">
        <v>170</v>
      </c>
      <c r="K23" s="417">
        <v>225</v>
      </c>
      <c r="L23" s="410"/>
      <c r="M23" s="399">
        <f t="shared" si="2"/>
        <v>0</v>
      </c>
      <c r="N23" s="411"/>
      <c r="O23" s="412"/>
      <c r="P23" s="410"/>
      <c r="Q23" s="399">
        <f t="shared" si="3"/>
        <v>0</v>
      </c>
      <c r="R23" s="411"/>
      <c r="S23" s="412"/>
      <c r="T23" s="410"/>
      <c r="U23" s="399">
        <f t="shared" si="4"/>
        <v>0</v>
      </c>
      <c r="V23" s="411"/>
      <c r="W23" s="412"/>
      <c r="X23" s="410"/>
      <c r="Y23" s="399">
        <f t="shared" si="5"/>
        <v>0</v>
      </c>
      <c r="Z23" s="411"/>
      <c r="AA23" s="412"/>
      <c r="AB23" s="410"/>
      <c r="AC23" s="399">
        <f t="shared" si="6"/>
        <v>0</v>
      </c>
      <c r="AD23" s="411"/>
      <c r="AE23" s="412"/>
      <c r="AF23" s="413"/>
      <c r="AG23" s="399">
        <f t="shared" si="7"/>
        <v>0</v>
      </c>
      <c r="AH23" s="414"/>
      <c r="AI23" s="410"/>
      <c r="AJ23" s="410"/>
      <c r="AK23" s="399">
        <f t="shared" si="8"/>
        <v>0</v>
      </c>
      <c r="AL23" s="411"/>
      <c r="AM23" s="412"/>
      <c r="AN23" s="413"/>
      <c r="AO23" s="399">
        <f t="shared" si="9"/>
        <v>0</v>
      </c>
      <c r="AP23" s="414"/>
      <c r="AQ23" s="410"/>
      <c r="AR23" s="170"/>
    </row>
    <row r="24" spans="1:44" ht="75" customHeight="1" thickBot="1">
      <c r="A24" s="594"/>
      <c r="B24" s="388"/>
      <c r="C24" s="600" t="s">
        <v>101</v>
      </c>
      <c r="D24" s="415">
        <v>90</v>
      </c>
      <c r="E24" s="416">
        <f t="shared" si="0"/>
        <v>48.474</v>
      </c>
      <c r="F24" s="400">
        <v>140</v>
      </c>
      <c r="G24" s="417">
        <v>150</v>
      </c>
      <c r="H24" s="415">
        <v>110</v>
      </c>
      <c r="I24" s="416">
        <f t="shared" si="1"/>
        <v>59.246</v>
      </c>
      <c r="J24" s="400">
        <v>170</v>
      </c>
      <c r="K24" s="417">
        <v>225</v>
      </c>
      <c r="L24" s="410"/>
      <c r="M24" s="399">
        <f t="shared" si="2"/>
        <v>0</v>
      </c>
      <c r="N24" s="411"/>
      <c r="O24" s="412"/>
      <c r="P24" s="410"/>
      <c r="Q24" s="399">
        <f t="shared" si="3"/>
        <v>0</v>
      </c>
      <c r="R24" s="411"/>
      <c r="S24" s="412"/>
      <c r="T24" s="410"/>
      <c r="U24" s="399">
        <f t="shared" si="4"/>
        <v>0</v>
      </c>
      <c r="V24" s="411"/>
      <c r="W24" s="412"/>
      <c r="X24" s="410"/>
      <c r="Y24" s="399">
        <f t="shared" si="5"/>
        <v>0</v>
      </c>
      <c r="Z24" s="411"/>
      <c r="AA24" s="412"/>
      <c r="AB24" s="410"/>
      <c r="AC24" s="399">
        <f t="shared" si="6"/>
        <v>0</v>
      </c>
      <c r="AD24" s="411"/>
      <c r="AE24" s="412"/>
      <c r="AF24" s="413"/>
      <c r="AG24" s="399">
        <f t="shared" si="7"/>
        <v>0</v>
      </c>
      <c r="AH24" s="414"/>
      <c r="AI24" s="410"/>
      <c r="AJ24" s="410"/>
      <c r="AK24" s="399">
        <f t="shared" si="8"/>
        <v>0</v>
      </c>
      <c r="AL24" s="411"/>
      <c r="AM24" s="412"/>
      <c r="AN24" s="413"/>
      <c r="AO24" s="399">
        <f t="shared" si="9"/>
        <v>0</v>
      </c>
      <c r="AP24" s="414"/>
      <c r="AQ24" s="410"/>
      <c r="AR24" s="170"/>
    </row>
    <row r="25" spans="1:44" ht="75" customHeight="1" thickBot="1">
      <c r="A25" s="594"/>
      <c r="B25" s="388"/>
      <c r="C25" s="603" t="s">
        <v>286</v>
      </c>
      <c r="D25" s="410"/>
      <c r="E25" s="399">
        <f t="shared" si="0"/>
        <v>0</v>
      </c>
      <c r="F25" s="411"/>
      <c r="G25" s="412"/>
      <c r="H25" s="410"/>
      <c r="I25" s="399">
        <f t="shared" si="1"/>
        <v>0</v>
      </c>
      <c r="J25" s="411"/>
      <c r="K25" s="412"/>
      <c r="L25" s="415">
        <v>900</v>
      </c>
      <c r="M25" s="416">
        <f t="shared" si="2"/>
        <v>484.74</v>
      </c>
      <c r="N25" s="400">
        <v>1400</v>
      </c>
      <c r="O25" s="417">
        <v>1200</v>
      </c>
      <c r="P25" s="410"/>
      <c r="Q25" s="399">
        <f t="shared" si="3"/>
        <v>0</v>
      </c>
      <c r="R25" s="411"/>
      <c r="S25" s="412"/>
      <c r="T25" s="410"/>
      <c r="U25" s="399">
        <f t="shared" si="4"/>
        <v>0</v>
      </c>
      <c r="V25" s="411"/>
      <c r="W25" s="412"/>
      <c r="X25" s="410"/>
      <c r="Y25" s="399">
        <f t="shared" si="5"/>
        <v>0</v>
      </c>
      <c r="Z25" s="411"/>
      <c r="AA25" s="412"/>
      <c r="AB25" s="410"/>
      <c r="AC25" s="399">
        <f t="shared" si="6"/>
        <v>0</v>
      </c>
      <c r="AD25" s="411"/>
      <c r="AE25" s="412"/>
      <c r="AF25" s="413"/>
      <c r="AG25" s="399">
        <f t="shared" si="7"/>
        <v>0</v>
      </c>
      <c r="AH25" s="414"/>
      <c r="AI25" s="410"/>
      <c r="AJ25" s="410"/>
      <c r="AK25" s="399">
        <f t="shared" si="8"/>
        <v>0</v>
      </c>
      <c r="AL25" s="411"/>
      <c r="AM25" s="412"/>
      <c r="AN25" s="413"/>
      <c r="AO25" s="399">
        <f t="shared" si="9"/>
        <v>0</v>
      </c>
      <c r="AP25" s="414"/>
      <c r="AQ25" s="410"/>
      <c r="AR25" s="170"/>
    </row>
    <row r="26" spans="1:44" ht="75" customHeight="1" thickBot="1">
      <c r="A26" s="594"/>
      <c r="B26" s="388"/>
      <c r="C26" s="600" t="s">
        <v>444</v>
      </c>
      <c r="D26" s="410"/>
      <c r="E26" s="399">
        <f t="shared" si="0"/>
        <v>0</v>
      </c>
      <c r="F26" s="411"/>
      <c r="G26" s="412"/>
      <c r="H26" s="415">
        <v>110</v>
      </c>
      <c r="I26" s="416">
        <f t="shared" si="1"/>
        <v>59.246</v>
      </c>
      <c r="J26" s="400">
        <v>170</v>
      </c>
      <c r="K26" s="417">
        <v>225</v>
      </c>
      <c r="L26" s="415">
        <v>525</v>
      </c>
      <c r="M26" s="416">
        <f t="shared" si="2"/>
        <v>282.765</v>
      </c>
      <c r="N26" s="400">
        <v>808</v>
      </c>
      <c r="O26" s="417">
        <v>800</v>
      </c>
      <c r="P26" s="415">
        <v>700</v>
      </c>
      <c r="Q26" s="416">
        <f t="shared" si="3"/>
        <v>377.02</v>
      </c>
      <c r="R26" s="400">
        <v>1079</v>
      </c>
      <c r="S26" s="417">
        <v>1200</v>
      </c>
      <c r="T26" s="415">
        <v>900</v>
      </c>
      <c r="U26" s="416">
        <f t="shared" si="4"/>
        <v>484.74</v>
      </c>
      <c r="V26" s="400">
        <v>1386</v>
      </c>
      <c r="W26" s="417">
        <v>1600</v>
      </c>
      <c r="X26" s="410"/>
      <c r="Y26" s="399">
        <f t="shared" si="5"/>
        <v>0</v>
      </c>
      <c r="Z26" s="411"/>
      <c r="AA26" s="412"/>
      <c r="AB26" s="410"/>
      <c r="AC26" s="399">
        <f t="shared" si="6"/>
        <v>0</v>
      </c>
      <c r="AD26" s="411"/>
      <c r="AE26" s="412"/>
      <c r="AF26" s="413"/>
      <c r="AG26" s="399">
        <f t="shared" si="7"/>
        <v>0</v>
      </c>
      <c r="AH26" s="414"/>
      <c r="AI26" s="410"/>
      <c r="AJ26" s="415">
        <v>275</v>
      </c>
      <c r="AK26" s="416">
        <f t="shared" si="8"/>
        <v>148.115</v>
      </c>
      <c r="AL26" s="400">
        <v>424</v>
      </c>
      <c r="AM26" s="417">
        <v>500</v>
      </c>
      <c r="AN26" s="413"/>
      <c r="AO26" s="399">
        <f t="shared" si="9"/>
        <v>0</v>
      </c>
      <c r="AP26" s="414"/>
      <c r="AQ26" s="410"/>
      <c r="AR26" s="170"/>
    </row>
    <row r="27" spans="1:44" ht="75" customHeight="1" thickBot="1">
      <c r="A27" s="594"/>
      <c r="B27" s="388"/>
      <c r="C27" s="601" t="s">
        <v>102</v>
      </c>
      <c r="D27" s="415">
        <v>90</v>
      </c>
      <c r="E27" s="416">
        <f t="shared" si="0"/>
        <v>48.474</v>
      </c>
      <c r="F27" s="400">
        <v>140</v>
      </c>
      <c r="G27" s="417">
        <v>150</v>
      </c>
      <c r="H27" s="415">
        <v>110</v>
      </c>
      <c r="I27" s="416">
        <f t="shared" si="1"/>
        <v>59.246</v>
      </c>
      <c r="J27" s="400">
        <v>170</v>
      </c>
      <c r="K27" s="417">
        <v>225</v>
      </c>
      <c r="L27" s="410">
        <v>700</v>
      </c>
      <c r="M27" s="399">
        <f t="shared" si="2"/>
        <v>377.02</v>
      </c>
      <c r="N27" s="411"/>
      <c r="O27" s="412"/>
      <c r="P27" s="410">
        <v>900</v>
      </c>
      <c r="Q27" s="399">
        <f t="shared" si="3"/>
        <v>484.74</v>
      </c>
      <c r="R27" s="411"/>
      <c r="S27" s="411"/>
      <c r="T27" s="410">
        <v>1050</v>
      </c>
      <c r="U27" s="399">
        <f t="shared" si="4"/>
        <v>565.53</v>
      </c>
      <c r="V27" s="411"/>
      <c r="W27" s="412"/>
      <c r="X27" s="410"/>
      <c r="Y27" s="399">
        <f t="shared" si="5"/>
        <v>0</v>
      </c>
      <c r="Z27" s="411"/>
      <c r="AA27" s="412"/>
      <c r="AB27" s="410"/>
      <c r="AC27" s="399">
        <f t="shared" si="6"/>
        <v>0</v>
      </c>
      <c r="AD27" s="411"/>
      <c r="AE27" s="412"/>
      <c r="AF27" s="413"/>
      <c r="AG27" s="399">
        <f t="shared" si="7"/>
        <v>0</v>
      </c>
      <c r="AH27" s="414"/>
      <c r="AI27" s="410"/>
      <c r="AJ27" s="410"/>
      <c r="AK27" s="399">
        <f t="shared" si="8"/>
        <v>0</v>
      </c>
      <c r="AL27" s="411"/>
      <c r="AM27" s="412"/>
      <c r="AN27" s="413"/>
      <c r="AO27" s="399">
        <f t="shared" si="9"/>
        <v>0</v>
      </c>
      <c r="AP27" s="414"/>
      <c r="AQ27" s="410"/>
      <c r="AR27" s="170"/>
    </row>
    <row r="28" spans="1:44" ht="75" customHeight="1" thickBot="1">
      <c r="A28" s="594"/>
      <c r="B28" s="388"/>
      <c r="C28" s="602" t="s">
        <v>287</v>
      </c>
      <c r="D28" s="415">
        <v>80</v>
      </c>
      <c r="E28" s="416">
        <f t="shared" si="0"/>
        <v>43.088</v>
      </c>
      <c r="F28" s="400">
        <v>120</v>
      </c>
      <c r="G28" s="417">
        <v>100</v>
      </c>
      <c r="H28" s="415">
        <v>95</v>
      </c>
      <c r="I28" s="416">
        <f t="shared" si="1"/>
        <v>51.167</v>
      </c>
      <c r="J28" s="400">
        <v>150</v>
      </c>
      <c r="K28" s="417">
        <v>225</v>
      </c>
      <c r="L28" s="410"/>
      <c r="M28" s="399">
        <f t="shared" si="2"/>
        <v>0</v>
      </c>
      <c r="N28" s="411"/>
      <c r="O28" s="412"/>
      <c r="P28" s="410"/>
      <c r="Q28" s="399">
        <f t="shared" si="3"/>
        <v>0</v>
      </c>
      <c r="R28" s="411"/>
      <c r="S28" s="412"/>
      <c r="T28" s="410"/>
      <c r="U28" s="399">
        <f t="shared" si="4"/>
        <v>0</v>
      </c>
      <c r="V28" s="411"/>
      <c r="W28" s="412"/>
      <c r="X28" s="410"/>
      <c r="Y28" s="399">
        <f t="shared" si="5"/>
        <v>0</v>
      </c>
      <c r="Z28" s="411"/>
      <c r="AA28" s="412"/>
      <c r="AB28" s="410"/>
      <c r="AC28" s="399">
        <f t="shared" si="6"/>
        <v>0</v>
      </c>
      <c r="AD28" s="411"/>
      <c r="AE28" s="412"/>
      <c r="AF28" s="413"/>
      <c r="AG28" s="399">
        <f t="shared" si="7"/>
        <v>0</v>
      </c>
      <c r="AH28" s="414"/>
      <c r="AI28" s="410"/>
      <c r="AJ28" s="410"/>
      <c r="AK28" s="399">
        <f t="shared" si="8"/>
        <v>0</v>
      </c>
      <c r="AL28" s="411"/>
      <c r="AM28" s="412"/>
      <c r="AN28" s="413"/>
      <c r="AO28" s="399">
        <f t="shared" si="9"/>
        <v>0</v>
      </c>
      <c r="AP28" s="414"/>
      <c r="AQ28" s="410"/>
      <c r="AR28" s="170"/>
    </row>
    <row r="29" spans="1:44" ht="75" customHeight="1" thickBot="1">
      <c r="A29" s="594"/>
      <c r="B29" s="388"/>
      <c r="C29" s="601" t="s">
        <v>104</v>
      </c>
      <c r="D29" s="415">
        <v>90</v>
      </c>
      <c r="E29" s="416">
        <f t="shared" si="0"/>
        <v>48.474</v>
      </c>
      <c r="F29" s="400">
        <v>140</v>
      </c>
      <c r="G29" s="417">
        <v>150</v>
      </c>
      <c r="H29" s="415">
        <v>110</v>
      </c>
      <c r="I29" s="416">
        <f t="shared" si="1"/>
        <v>59.246</v>
      </c>
      <c r="J29" s="400">
        <v>170</v>
      </c>
      <c r="K29" s="417">
        <v>175</v>
      </c>
      <c r="L29" s="410"/>
      <c r="M29" s="399">
        <f t="shared" si="2"/>
        <v>0</v>
      </c>
      <c r="N29" s="411"/>
      <c r="O29" s="412"/>
      <c r="P29" s="410"/>
      <c r="Q29" s="399">
        <f t="shared" si="3"/>
        <v>0</v>
      </c>
      <c r="R29" s="411"/>
      <c r="S29" s="412"/>
      <c r="T29" s="410"/>
      <c r="U29" s="399">
        <f t="shared" si="4"/>
        <v>0</v>
      </c>
      <c r="V29" s="411"/>
      <c r="W29" s="412"/>
      <c r="X29" s="410"/>
      <c r="Y29" s="399">
        <f t="shared" si="5"/>
        <v>0</v>
      </c>
      <c r="Z29" s="411"/>
      <c r="AA29" s="412"/>
      <c r="AB29" s="410"/>
      <c r="AC29" s="399">
        <f t="shared" si="6"/>
        <v>0</v>
      </c>
      <c r="AD29" s="411"/>
      <c r="AE29" s="412"/>
      <c r="AF29" s="413"/>
      <c r="AG29" s="399">
        <f t="shared" si="7"/>
        <v>0</v>
      </c>
      <c r="AH29" s="414"/>
      <c r="AI29" s="410"/>
      <c r="AJ29" s="410"/>
      <c r="AK29" s="399">
        <f t="shared" si="8"/>
        <v>0</v>
      </c>
      <c r="AL29" s="411"/>
      <c r="AM29" s="412"/>
      <c r="AN29" s="413"/>
      <c r="AO29" s="399">
        <f t="shared" si="9"/>
        <v>0</v>
      </c>
      <c r="AP29" s="414"/>
      <c r="AQ29" s="410"/>
      <c r="AR29" s="170"/>
    </row>
    <row r="30" spans="1:44" ht="75" customHeight="1" thickBot="1">
      <c r="A30" s="594"/>
      <c r="B30" s="388"/>
      <c r="C30" s="601" t="s">
        <v>479</v>
      </c>
      <c r="D30" s="411"/>
      <c r="E30" s="399">
        <f t="shared" si="0"/>
        <v>0</v>
      </c>
      <c r="F30" s="411"/>
      <c r="G30" s="411"/>
      <c r="H30" s="411"/>
      <c r="I30" s="399">
        <f t="shared" si="1"/>
        <v>0</v>
      </c>
      <c r="J30" s="411"/>
      <c r="K30" s="578"/>
      <c r="L30" s="410"/>
      <c r="M30" s="399">
        <f t="shared" si="2"/>
        <v>0</v>
      </c>
      <c r="N30" s="411"/>
      <c r="O30" s="412"/>
      <c r="P30" s="410"/>
      <c r="Q30" s="399">
        <f t="shared" si="3"/>
        <v>0</v>
      </c>
      <c r="R30" s="411"/>
      <c r="S30" s="412"/>
      <c r="T30" s="410"/>
      <c r="U30" s="399">
        <f t="shared" si="4"/>
        <v>0</v>
      </c>
      <c r="V30" s="411"/>
      <c r="W30" s="412"/>
      <c r="X30" s="410"/>
      <c r="Y30" s="399">
        <f t="shared" si="5"/>
        <v>0</v>
      </c>
      <c r="Z30" s="411"/>
      <c r="AA30" s="412"/>
      <c r="AB30" s="410"/>
      <c r="AC30" s="399">
        <f t="shared" si="6"/>
        <v>0</v>
      </c>
      <c r="AD30" s="411"/>
      <c r="AE30" s="412"/>
      <c r="AF30" s="413"/>
      <c r="AG30" s="399">
        <f t="shared" si="7"/>
        <v>0</v>
      </c>
      <c r="AH30" s="414"/>
      <c r="AI30" s="410"/>
      <c r="AJ30" s="410"/>
      <c r="AK30" s="399">
        <f t="shared" si="8"/>
        <v>0</v>
      </c>
      <c r="AL30" s="411"/>
      <c r="AM30" s="412"/>
      <c r="AN30" s="413"/>
      <c r="AO30" s="399">
        <f t="shared" si="9"/>
        <v>0</v>
      </c>
      <c r="AP30" s="414"/>
      <c r="AQ30" s="410"/>
      <c r="AR30" s="170"/>
    </row>
    <row r="31" spans="1:44" ht="75" customHeight="1" thickBot="1">
      <c r="A31" s="594"/>
      <c r="B31" s="388"/>
      <c r="C31" s="601" t="s">
        <v>480</v>
      </c>
      <c r="D31" s="411"/>
      <c r="E31" s="399">
        <f t="shared" si="0"/>
        <v>0</v>
      </c>
      <c r="F31" s="400">
        <v>140</v>
      </c>
      <c r="G31" s="532">
        <v>150</v>
      </c>
      <c r="H31" s="411"/>
      <c r="I31" s="399">
        <f t="shared" si="1"/>
        <v>0</v>
      </c>
      <c r="J31" s="400">
        <v>170</v>
      </c>
      <c r="K31" s="532">
        <v>225</v>
      </c>
      <c r="L31" s="410"/>
      <c r="M31" s="399">
        <f t="shared" si="2"/>
        <v>0</v>
      </c>
      <c r="N31" s="411"/>
      <c r="O31" s="412"/>
      <c r="P31" s="410"/>
      <c r="Q31" s="399">
        <f t="shared" si="3"/>
        <v>0</v>
      </c>
      <c r="R31" s="411"/>
      <c r="S31" s="412"/>
      <c r="T31" s="410"/>
      <c r="U31" s="399">
        <f t="shared" si="4"/>
        <v>0</v>
      </c>
      <c r="V31" s="411"/>
      <c r="W31" s="412"/>
      <c r="X31" s="410"/>
      <c r="Y31" s="399">
        <f t="shared" si="5"/>
        <v>0</v>
      </c>
      <c r="Z31" s="411"/>
      <c r="AA31" s="412"/>
      <c r="AB31" s="410"/>
      <c r="AC31" s="399">
        <f t="shared" si="6"/>
        <v>0</v>
      </c>
      <c r="AD31" s="411"/>
      <c r="AE31" s="412"/>
      <c r="AF31" s="413"/>
      <c r="AG31" s="399">
        <f t="shared" si="7"/>
        <v>0</v>
      </c>
      <c r="AH31" s="414"/>
      <c r="AI31" s="410"/>
      <c r="AJ31" s="410"/>
      <c r="AK31" s="399">
        <f t="shared" si="8"/>
        <v>0</v>
      </c>
      <c r="AL31" s="411"/>
      <c r="AM31" s="412"/>
      <c r="AN31" s="413"/>
      <c r="AO31" s="399">
        <f t="shared" si="9"/>
        <v>0</v>
      </c>
      <c r="AP31" s="414"/>
      <c r="AQ31" s="410"/>
      <c r="AR31" s="170"/>
    </row>
    <row r="32" spans="1:44" ht="75" customHeight="1" thickBot="1">
      <c r="A32" s="594"/>
      <c r="B32" s="388"/>
      <c r="C32" s="601" t="s">
        <v>481</v>
      </c>
      <c r="D32" s="411"/>
      <c r="E32" s="399">
        <f t="shared" si="0"/>
        <v>0</v>
      </c>
      <c r="F32" s="400">
        <v>140</v>
      </c>
      <c r="G32" s="532">
        <v>150</v>
      </c>
      <c r="H32" s="411"/>
      <c r="I32" s="399">
        <f t="shared" si="1"/>
        <v>0</v>
      </c>
      <c r="J32" s="400">
        <v>170</v>
      </c>
      <c r="K32" s="532">
        <v>225</v>
      </c>
      <c r="L32" s="410"/>
      <c r="M32" s="399">
        <f t="shared" si="2"/>
        <v>0</v>
      </c>
      <c r="N32" s="411"/>
      <c r="O32" s="412"/>
      <c r="P32" s="410"/>
      <c r="Q32" s="399">
        <f t="shared" si="3"/>
        <v>0</v>
      </c>
      <c r="R32" s="411"/>
      <c r="S32" s="412"/>
      <c r="T32" s="410"/>
      <c r="U32" s="399">
        <f t="shared" si="4"/>
        <v>0</v>
      </c>
      <c r="V32" s="411"/>
      <c r="W32" s="412"/>
      <c r="X32" s="410"/>
      <c r="Y32" s="399">
        <f t="shared" si="5"/>
        <v>0</v>
      </c>
      <c r="Z32" s="411"/>
      <c r="AA32" s="412"/>
      <c r="AB32" s="410"/>
      <c r="AC32" s="399">
        <f t="shared" si="6"/>
        <v>0</v>
      </c>
      <c r="AD32" s="411"/>
      <c r="AE32" s="412"/>
      <c r="AF32" s="413"/>
      <c r="AG32" s="399">
        <f t="shared" si="7"/>
        <v>0</v>
      </c>
      <c r="AH32" s="414"/>
      <c r="AI32" s="410"/>
      <c r="AJ32" s="410"/>
      <c r="AK32" s="399">
        <f t="shared" si="8"/>
        <v>0</v>
      </c>
      <c r="AL32" s="411"/>
      <c r="AM32" s="412"/>
      <c r="AN32" s="413"/>
      <c r="AO32" s="399">
        <f t="shared" si="9"/>
        <v>0</v>
      </c>
      <c r="AP32" s="414"/>
      <c r="AQ32" s="410"/>
      <c r="AR32" s="170"/>
    </row>
    <row r="33" spans="1:44" ht="75" customHeight="1" thickBot="1">
      <c r="A33" s="594"/>
      <c r="B33" s="388"/>
      <c r="C33" s="600" t="s">
        <v>103</v>
      </c>
      <c r="D33" s="415">
        <v>90</v>
      </c>
      <c r="E33" s="416">
        <f t="shared" si="0"/>
        <v>48.474</v>
      </c>
      <c r="F33" s="400">
        <v>140</v>
      </c>
      <c r="G33" s="417">
        <v>150</v>
      </c>
      <c r="H33" s="415">
        <v>110</v>
      </c>
      <c r="I33" s="416">
        <f t="shared" si="1"/>
        <v>59.246</v>
      </c>
      <c r="J33" s="400">
        <v>170</v>
      </c>
      <c r="K33" s="417">
        <v>225</v>
      </c>
      <c r="L33" s="410"/>
      <c r="M33" s="399">
        <f t="shared" si="2"/>
        <v>0</v>
      </c>
      <c r="N33" s="411"/>
      <c r="O33" s="412"/>
      <c r="P33" s="410"/>
      <c r="Q33" s="399">
        <f t="shared" si="3"/>
        <v>0</v>
      </c>
      <c r="R33" s="411"/>
      <c r="S33" s="412"/>
      <c r="T33" s="410"/>
      <c r="U33" s="399">
        <f t="shared" si="4"/>
        <v>0</v>
      </c>
      <c r="V33" s="411"/>
      <c r="W33" s="412"/>
      <c r="X33" s="410"/>
      <c r="Y33" s="399">
        <f t="shared" si="5"/>
        <v>0</v>
      </c>
      <c r="Z33" s="411"/>
      <c r="AA33" s="412"/>
      <c r="AB33" s="410"/>
      <c r="AC33" s="399">
        <f t="shared" si="6"/>
        <v>0</v>
      </c>
      <c r="AD33" s="411"/>
      <c r="AE33" s="412"/>
      <c r="AF33" s="413"/>
      <c r="AG33" s="399">
        <f t="shared" si="7"/>
        <v>0</v>
      </c>
      <c r="AH33" s="414"/>
      <c r="AI33" s="410"/>
      <c r="AJ33" s="410"/>
      <c r="AK33" s="399">
        <f t="shared" si="8"/>
        <v>0</v>
      </c>
      <c r="AL33" s="411"/>
      <c r="AM33" s="412"/>
      <c r="AN33" s="413"/>
      <c r="AO33" s="399">
        <f t="shared" si="9"/>
        <v>0</v>
      </c>
      <c r="AP33" s="414"/>
      <c r="AQ33" s="410"/>
      <c r="AR33" s="608"/>
    </row>
    <row r="34" spans="1:44" ht="75" customHeight="1" thickBot="1">
      <c r="A34" s="594"/>
      <c r="B34" s="609"/>
      <c r="C34" s="610" t="s">
        <v>288</v>
      </c>
      <c r="D34" s="536">
        <v>110</v>
      </c>
      <c r="E34" s="416">
        <f t="shared" si="0"/>
        <v>59.246</v>
      </c>
      <c r="F34" s="537">
        <v>170</v>
      </c>
      <c r="G34" s="540">
        <v>200</v>
      </c>
      <c r="H34" s="536">
        <v>125</v>
      </c>
      <c r="I34" s="416">
        <f t="shared" si="1"/>
        <v>67.325</v>
      </c>
      <c r="J34" s="425"/>
      <c r="K34" s="423"/>
      <c r="L34" s="423"/>
      <c r="M34" s="399">
        <f t="shared" si="2"/>
        <v>0</v>
      </c>
      <c r="N34" s="425"/>
      <c r="O34" s="424"/>
      <c r="P34" s="536">
        <v>1025</v>
      </c>
      <c r="Q34" s="416">
        <f t="shared" si="3"/>
        <v>552.065</v>
      </c>
      <c r="R34" s="537">
        <v>1575</v>
      </c>
      <c r="S34" s="540">
        <v>1800</v>
      </c>
      <c r="T34" s="536">
        <v>1225</v>
      </c>
      <c r="U34" s="416">
        <f t="shared" si="4"/>
        <v>659.785</v>
      </c>
      <c r="V34" s="537">
        <v>1885</v>
      </c>
      <c r="W34" s="540">
        <v>2400</v>
      </c>
      <c r="X34" s="536">
        <v>1425</v>
      </c>
      <c r="Y34" s="416">
        <f t="shared" si="5"/>
        <v>767.505</v>
      </c>
      <c r="Z34" s="537">
        <v>2190</v>
      </c>
      <c r="AA34" s="540">
        <v>3000</v>
      </c>
      <c r="AB34" s="449">
        <v>1550</v>
      </c>
      <c r="AC34" s="416">
        <f t="shared" si="6"/>
        <v>834.83</v>
      </c>
      <c r="AD34" s="537">
        <v>2385</v>
      </c>
      <c r="AE34" s="540">
        <v>3600</v>
      </c>
      <c r="AF34" s="426"/>
      <c r="AG34" s="399">
        <f t="shared" si="7"/>
        <v>0</v>
      </c>
      <c r="AH34" s="427"/>
      <c r="AI34" s="423"/>
      <c r="AJ34" s="536">
        <v>300</v>
      </c>
      <c r="AK34" s="416">
        <f t="shared" si="8"/>
        <v>161.58</v>
      </c>
      <c r="AL34" s="537">
        <v>460</v>
      </c>
      <c r="AM34" s="540">
        <v>600</v>
      </c>
      <c r="AN34" s="426"/>
      <c r="AO34" s="399">
        <f t="shared" si="9"/>
        <v>0</v>
      </c>
      <c r="AP34" s="427"/>
      <c r="AQ34" s="423"/>
      <c r="AR34" s="170"/>
    </row>
    <row r="35" spans="1:44" ht="75" customHeight="1" thickBot="1">
      <c r="A35" s="594"/>
      <c r="B35" s="388" t="s">
        <v>36</v>
      </c>
      <c r="C35" s="611" t="s">
        <v>105</v>
      </c>
      <c r="D35" s="612">
        <v>80</v>
      </c>
      <c r="E35" s="416">
        <f t="shared" si="0"/>
        <v>43.088</v>
      </c>
      <c r="F35" s="613">
        <v>125</v>
      </c>
      <c r="G35" s="614">
        <v>150</v>
      </c>
      <c r="H35" s="612">
        <v>95</v>
      </c>
      <c r="I35" s="416">
        <f t="shared" si="1"/>
        <v>51.167</v>
      </c>
      <c r="J35" s="613">
        <v>145</v>
      </c>
      <c r="K35" s="614">
        <v>225</v>
      </c>
      <c r="L35" s="444"/>
      <c r="M35" s="399">
        <f t="shared" si="2"/>
        <v>0</v>
      </c>
      <c r="N35" s="445"/>
      <c r="O35" s="431"/>
      <c r="P35" s="444"/>
      <c r="Q35" s="399">
        <f t="shared" si="3"/>
        <v>0</v>
      </c>
      <c r="R35" s="445"/>
      <c r="S35" s="431"/>
      <c r="T35" s="612">
        <v>700</v>
      </c>
      <c r="U35" s="416">
        <f t="shared" si="4"/>
        <v>377.02</v>
      </c>
      <c r="V35" s="615">
        <v>1100</v>
      </c>
      <c r="W35" s="614">
        <v>1600</v>
      </c>
      <c r="X35" s="444"/>
      <c r="Y35" s="399">
        <f t="shared" si="5"/>
        <v>0</v>
      </c>
      <c r="Z35" s="445"/>
      <c r="AA35" s="431"/>
      <c r="AB35" s="410"/>
      <c r="AC35" s="399">
        <f t="shared" si="6"/>
        <v>0</v>
      </c>
      <c r="AD35" s="445"/>
      <c r="AE35" s="431"/>
      <c r="AF35" s="429"/>
      <c r="AG35" s="399">
        <f t="shared" si="7"/>
        <v>0</v>
      </c>
      <c r="AH35" s="430"/>
      <c r="AI35" s="444"/>
      <c r="AJ35" s="444"/>
      <c r="AK35" s="399">
        <f t="shared" si="8"/>
        <v>0</v>
      </c>
      <c r="AL35" s="445"/>
      <c r="AM35" s="431"/>
      <c r="AN35" s="429"/>
      <c r="AO35" s="399">
        <f t="shared" si="9"/>
        <v>0</v>
      </c>
      <c r="AP35" s="430"/>
      <c r="AQ35" s="444"/>
      <c r="AR35" s="170"/>
    </row>
    <row r="36" spans="1:44" ht="75" customHeight="1" thickBot="1">
      <c r="A36" s="594"/>
      <c r="B36" s="388"/>
      <c r="C36" s="604" t="s">
        <v>289</v>
      </c>
      <c r="D36" s="410"/>
      <c r="E36" s="399">
        <f t="shared" si="0"/>
        <v>0</v>
      </c>
      <c r="F36" s="411"/>
      <c r="G36" s="412"/>
      <c r="H36" s="410"/>
      <c r="I36" s="399">
        <f t="shared" si="1"/>
        <v>0</v>
      </c>
      <c r="J36" s="411"/>
      <c r="K36" s="412"/>
      <c r="L36" s="410"/>
      <c r="M36" s="399">
        <f t="shared" si="2"/>
        <v>0</v>
      </c>
      <c r="N36" s="411"/>
      <c r="O36" s="412"/>
      <c r="P36" s="410"/>
      <c r="Q36" s="399">
        <f t="shared" si="3"/>
        <v>0</v>
      </c>
      <c r="R36" s="411"/>
      <c r="S36" s="412"/>
      <c r="T36" s="410"/>
      <c r="U36" s="399">
        <f t="shared" si="4"/>
        <v>0</v>
      </c>
      <c r="V36" s="411"/>
      <c r="W36" s="412"/>
      <c r="X36" s="410"/>
      <c r="Y36" s="399">
        <f t="shared" si="5"/>
        <v>0</v>
      </c>
      <c r="Z36" s="411"/>
      <c r="AA36" s="412"/>
      <c r="AB36" s="410"/>
      <c r="AC36" s="399">
        <f t="shared" si="6"/>
        <v>0</v>
      </c>
      <c r="AD36" s="411"/>
      <c r="AE36" s="412"/>
      <c r="AF36" s="413"/>
      <c r="AG36" s="399">
        <f t="shared" si="7"/>
        <v>0</v>
      </c>
      <c r="AH36" s="414"/>
      <c r="AI36" s="410"/>
      <c r="AJ36" s="410"/>
      <c r="AK36" s="399">
        <f t="shared" si="8"/>
        <v>0</v>
      </c>
      <c r="AL36" s="411"/>
      <c r="AM36" s="412"/>
      <c r="AN36" s="413"/>
      <c r="AO36" s="399">
        <f t="shared" si="9"/>
        <v>0</v>
      </c>
      <c r="AP36" s="414"/>
      <c r="AQ36" s="410"/>
      <c r="AR36" s="170"/>
    </row>
    <row r="37" spans="1:44" ht="75" customHeight="1" thickBot="1">
      <c r="A37" s="594"/>
      <c r="B37" s="388"/>
      <c r="C37" s="604" t="s">
        <v>290</v>
      </c>
      <c r="D37" s="410"/>
      <c r="E37" s="399">
        <f t="shared" si="0"/>
        <v>0</v>
      </c>
      <c r="F37" s="411"/>
      <c r="G37" s="412"/>
      <c r="H37" s="410"/>
      <c r="I37" s="399">
        <f t="shared" si="1"/>
        <v>0</v>
      </c>
      <c r="J37" s="411"/>
      <c r="K37" s="412"/>
      <c r="L37" s="410"/>
      <c r="M37" s="399">
        <f t="shared" si="2"/>
        <v>0</v>
      </c>
      <c r="N37" s="411"/>
      <c r="O37" s="412"/>
      <c r="P37" s="410"/>
      <c r="Q37" s="399">
        <f t="shared" si="3"/>
        <v>0</v>
      </c>
      <c r="R37" s="411"/>
      <c r="S37" s="412"/>
      <c r="T37" s="410"/>
      <c r="U37" s="399">
        <f t="shared" si="4"/>
        <v>0</v>
      </c>
      <c r="V37" s="411"/>
      <c r="W37" s="412"/>
      <c r="X37" s="410"/>
      <c r="Y37" s="399">
        <f t="shared" si="5"/>
        <v>0</v>
      </c>
      <c r="Z37" s="411"/>
      <c r="AA37" s="412"/>
      <c r="AB37" s="410"/>
      <c r="AC37" s="399">
        <f t="shared" si="6"/>
        <v>0</v>
      </c>
      <c r="AD37" s="411"/>
      <c r="AE37" s="412"/>
      <c r="AF37" s="413"/>
      <c r="AG37" s="399">
        <f t="shared" si="7"/>
        <v>0</v>
      </c>
      <c r="AH37" s="414"/>
      <c r="AI37" s="410"/>
      <c r="AJ37" s="410"/>
      <c r="AK37" s="399">
        <f t="shared" si="8"/>
        <v>0</v>
      </c>
      <c r="AL37" s="411"/>
      <c r="AM37" s="412"/>
      <c r="AN37" s="413"/>
      <c r="AO37" s="399">
        <f t="shared" si="9"/>
        <v>0</v>
      </c>
      <c r="AP37" s="414"/>
      <c r="AQ37" s="410"/>
      <c r="AR37" s="170"/>
    </row>
    <row r="38" spans="1:44" ht="75" customHeight="1" thickBot="1">
      <c r="A38" s="594"/>
      <c r="B38" s="388"/>
      <c r="C38" s="611" t="s">
        <v>106</v>
      </c>
      <c r="D38" s="415">
        <v>90</v>
      </c>
      <c r="E38" s="416">
        <f t="shared" si="0"/>
        <v>48.474</v>
      </c>
      <c r="F38" s="400">
        <v>140</v>
      </c>
      <c r="G38" s="417">
        <v>150</v>
      </c>
      <c r="H38" s="415">
        <v>110</v>
      </c>
      <c r="I38" s="416">
        <f t="shared" si="1"/>
        <v>59.246</v>
      </c>
      <c r="J38" s="400">
        <v>170</v>
      </c>
      <c r="K38" s="417">
        <v>225</v>
      </c>
      <c r="L38" s="410"/>
      <c r="M38" s="399">
        <f t="shared" si="2"/>
        <v>0</v>
      </c>
      <c r="N38" s="411"/>
      <c r="O38" s="412"/>
      <c r="P38" s="410"/>
      <c r="Q38" s="399">
        <f t="shared" si="3"/>
        <v>0</v>
      </c>
      <c r="R38" s="411"/>
      <c r="S38" s="412"/>
      <c r="T38" s="415">
        <v>825</v>
      </c>
      <c r="U38" s="416">
        <f t="shared" si="4"/>
        <v>444.345</v>
      </c>
      <c r="V38" s="400">
        <v>1300</v>
      </c>
      <c r="W38" s="417">
        <v>1600</v>
      </c>
      <c r="X38" s="410"/>
      <c r="Y38" s="399">
        <f t="shared" si="5"/>
        <v>0</v>
      </c>
      <c r="Z38" s="411"/>
      <c r="AA38" s="412"/>
      <c r="AB38" s="410"/>
      <c r="AC38" s="399">
        <f t="shared" si="6"/>
        <v>0</v>
      </c>
      <c r="AD38" s="411"/>
      <c r="AE38" s="412"/>
      <c r="AF38" s="413"/>
      <c r="AG38" s="399">
        <f t="shared" si="7"/>
        <v>0</v>
      </c>
      <c r="AH38" s="414"/>
      <c r="AI38" s="410"/>
      <c r="AJ38" s="410"/>
      <c r="AK38" s="399">
        <f t="shared" si="8"/>
        <v>0</v>
      </c>
      <c r="AL38" s="411"/>
      <c r="AM38" s="412"/>
      <c r="AN38" s="413"/>
      <c r="AO38" s="399">
        <f t="shared" si="9"/>
        <v>0</v>
      </c>
      <c r="AP38" s="414"/>
      <c r="AQ38" s="410"/>
      <c r="AR38" s="170"/>
    </row>
    <row r="39" spans="1:44" ht="75" customHeight="1" thickBot="1">
      <c r="A39" s="594"/>
      <c r="B39" s="395"/>
      <c r="C39" s="616" t="s">
        <v>117</v>
      </c>
      <c r="D39" s="432"/>
      <c r="E39" s="399">
        <f t="shared" si="0"/>
        <v>0</v>
      </c>
      <c r="F39" s="435"/>
      <c r="G39" s="436"/>
      <c r="H39" s="432"/>
      <c r="I39" s="399">
        <f t="shared" si="1"/>
        <v>0</v>
      </c>
      <c r="J39" s="435"/>
      <c r="K39" s="436"/>
      <c r="L39" s="432"/>
      <c r="M39" s="399">
        <f t="shared" si="2"/>
        <v>0</v>
      </c>
      <c r="N39" s="435"/>
      <c r="O39" s="436"/>
      <c r="P39" s="432"/>
      <c r="Q39" s="399">
        <f t="shared" si="3"/>
        <v>0</v>
      </c>
      <c r="R39" s="435"/>
      <c r="S39" s="436"/>
      <c r="T39" s="432"/>
      <c r="U39" s="399">
        <f t="shared" si="4"/>
        <v>0</v>
      </c>
      <c r="V39" s="435"/>
      <c r="W39" s="436"/>
      <c r="X39" s="432"/>
      <c r="Y39" s="399">
        <f t="shared" si="5"/>
        <v>0</v>
      </c>
      <c r="Z39" s="435"/>
      <c r="AA39" s="436"/>
      <c r="AB39" s="410"/>
      <c r="AC39" s="399">
        <f t="shared" si="6"/>
        <v>0</v>
      </c>
      <c r="AD39" s="435"/>
      <c r="AE39" s="436"/>
      <c r="AF39" s="437"/>
      <c r="AG39" s="399">
        <f t="shared" si="7"/>
        <v>0</v>
      </c>
      <c r="AH39" s="438"/>
      <c r="AI39" s="432"/>
      <c r="AJ39" s="432"/>
      <c r="AK39" s="399">
        <f t="shared" si="8"/>
        <v>0</v>
      </c>
      <c r="AL39" s="435"/>
      <c r="AM39" s="436"/>
      <c r="AN39" s="437"/>
      <c r="AO39" s="399">
        <f t="shared" si="9"/>
        <v>0</v>
      </c>
      <c r="AP39" s="438"/>
      <c r="AQ39" s="432"/>
      <c r="AR39" s="170"/>
    </row>
    <row r="40" spans="1:44" ht="75" customHeight="1" thickBot="1">
      <c r="A40" s="594"/>
      <c r="B40" s="384" t="s">
        <v>37</v>
      </c>
      <c r="C40" s="617" t="s">
        <v>405</v>
      </c>
      <c r="D40" s="398"/>
      <c r="E40" s="399">
        <f t="shared" si="0"/>
        <v>0</v>
      </c>
      <c r="F40" s="404"/>
      <c r="G40" s="405"/>
      <c r="H40" s="398"/>
      <c r="I40" s="399">
        <f t="shared" si="1"/>
        <v>0</v>
      </c>
      <c r="J40" s="404"/>
      <c r="K40" s="405"/>
      <c r="L40" s="398"/>
      <c r="M40" s="399">
        <f t="shared" si="2"/>
        <v>0</v>
      </c>
      <c r="N40" s="404"/>
      <c r="O40" s="405"/>
      <c r="P40" s="398"/>
      <c r="Q40" s="399">
        <f t="shared" si="3"/>
        <v>0</v>
      </c>
      <c r="R40" s="404"/>
      <c r="S40" s="405"/>
      <c r="T40" s="398"/>
      <c r="U40" s="399">
        <f t="shared" si="4"/>
        <v>0</v>
      </c>
      <c r="V40" s="404"/>
      <c r="W40" s="405"/>
      <c r="X40" s="398"/>
      <c r="Y40" s="399">
        <f t="shared" si="5"/>
        <v>0</v>
      </c>
      <c r="Z40" s="404"/>
      <c r="AA40" s="405"/>
      <c r="AB40" s="410"/>
      <c r="AC40" s="399">
        <f t="shared" si="6"/>
        <v>0</v>
      </c>
      <c r="AD40" s="404"/>
      <c r="AE40" s="405"/>
      <c r="AF40" s="406"/>
      <c r="AG40" s="399">
        <f t="shared" si="7"/>
        <v>0</v>
      </c>
      <c r="AH40" s="402"/>
      <c r="AI40" s="398"/>
      <c r="AJ40" s="398"/>
      <c r="AK40" s="399">
        <f t="shared" si="8"/>
        <v>0</v>
      </c>
      <c r="AL40" s="404"/>
      <c r="AM40" s="405"/>
      <c r="AN40" s="406"/>
      <c r="AO40" s="399">
        <f t="shared" si="9"/>
        <v>0</v>
      </c>
      <c r="AP40" s="618"/>
      <c r="AQ40" s="619"/>
      <c r="AR40" s="170"/>
    </row>
    <row r="41" spans="1:44" ht="75" customHeight="1" thickBot="1">
      <c r="A41" s="594"/>
      <c r="B41" s="388"/>
      <c r="C41" s="554" t="s">
        <v>291</v>
      </c>
      <c r="D41" s="415">
        <v>90</v>
      </c>
      <c r="E41" s="416">
        <f t="shared" si="0"/>
        <v>48.474</v>
      </c>
      <c r="F41" s="400">
        <v>150</v>
      </c>
      <c r="G41" s="417">
        <v>200</v>
      </c>
      <c r="H41" s="410"/>
      <c r="I41" s="399">
        <f t="shared" si="1"/>
        <v>0</v>
      </c>
      <c r="J41" s="411"/>
      <c r="K41" s="412"/>
      <c r="L41" s="410">
        <v>600</v>
      </c>
      <c r="M41" s="399">
        <f t="shared" si="2"/>
        <v>323.16</v>
      </c>
      <c r="N41" s="404"/>
      <c r="O41" s="405"/>
      <c r="P41" s="410">
        <v>750</v>
      </c>
      <c r="Q41" s="399">
        <f t="shared" si="3"/>
        <v>403.95</v>
      </c>
      <c r="R41" s="404"/>
      <c r="S41" s="405"/>
      <c r="T41" s="410">
        <v>950</v>
      </c>
      <c r="U41" s="399">
        <f t="shared" si="4"/>
        <v>511.67</v>
      </c>
      <c r="V41" s="404"/>
      <c r="W41" s="405"/>
      <c r="X41" s="410">
        <v>1050</v>
      </c>
      <c r="Y41" s="399">
        <f t="shared" si="5"/>
        <v>565.53</v>
      </c>
      <c r="Z41" s="404"/>
      <c r="AA41" s="405"/>
      <c r="AB41" s="410"/>
      <c r="AC41" s="399">
        <f t="shared" si="6"/>
        <v>0</v>
      </c>
      <c r="AD41" s="411"/>
      <c r="AE41" s="412"/>
      <c r="AF41" s="413"/>
      <c r="AG41" s="399">
        <f t="shared" si="7"/>
        <v>0</v>
      </c>
      <c r="AH41" s="414"/>
      <c r="AI41" s="410"/>
      <c r="AJ41" s="410"/>
      <c r="AK41" s="399">
        <f t="shared" si="8"/>
        <v>0</v>
      </c>
      <c r="AL41" s="411"/>
      <c r="AM41" s="412"/>
      <c r="AN41" s="413"/>
      <c r="AO41" s="399">
        <f t="shared" si="9"/>
        <v>0</v>
      </c>
      <c r="AP41" s="620"/>
      <c r="AQ41" s="621"/>
      <c r="AR41" s="170"/>
    </row>
    <row r="42" spans="1:44" ht="75" customHeight="1" thickBot="1">
      <c r="A42" s="594"/>
      <c r="B42" s="388"/>
      <c r="C42" s="622" t="s">
        <v>129</v>
      </c>
      <c r="D42" s="410"/>
      <c r="E42" s="399">
        <f t="shared" si="0"/>
        <v>0</v>
      </c>
      <c r="F42" s="411"/>
      <c r="G42" s="412"/>
      <c r="H42" s="410"/>
      <c r="I42" s="399">
        <f t="shared" si="1"/>
        <v>0</v>
      </c>
      <c r="J42" s="411"/>
      <c r="K42" s="412"/>
      <c r="L42" s="410"/>
      <c r="M42" s="399">
        <f t="shared" si="2"/>
        <v>0</v>
      </c>
      <c r="N42" s="404"/>
      <c r="O42" s="405"/>
      <c r="P42" s="410"/>
      <c r="Q42" s="399">
        <f t="shared" si="3"/>
        <v>0</v>
      </c>
      <c r="R42" s="404"/>
      <c r="S42" s="405"/>
      <c r="T42" s="410"/>
      <c r="U42" s="399">
        <f t="shared" si="4"/>
        <v>0</v>
      </c>
      <c r="V42" s="404"/>
      <c r="W42" s="405"/>
      <c r="X42" s="410"/>
      <c r="Y42" s="399">
        <f t="shared" si="5"/>
        <v>0</v>
      </c>
      <c r="Z42" s="404"/>
      <c r="AA42" s="405"/>
      <c r="AB42" s="410"/>
      <c r="AC42" s="399">
        <f t="shared" si="6"/>
        <v>0</v>
      </c>
      <c r="AD42" s="411"/>
      <c r="AE42" s="412"/>
      <c r="AF42" s="413"/>
      <c r="AG42" s="399">
        <f t="shared" si="7"/>
        <v>0</v>
      </c>
      <c r="AH42" s="414"/>
      <c r="AI42" s="410"/>
      <c r="AJ42" s="410"/>
      <c r="AK42" s="399">
        <f t="shared" si="8"/>
        <v>0</v>
      </c>
      <c r="AL42" s="411"/>
      <c r="AM42" s="412"/>
      <c r="AN42" s="413"/>
      <c r="AO42" s="399">
        <f t="shared" si="9"/>
        <v>0</v>
      </c>
      <c r="AP42" s="620"/>
      <c r="AQ42" s="621"/>
      <c r="AR42" s="170"/>
    </row>
    <row r="43" spans="1:115" ht="75" customHeight="1" thickBot="1">
      <c r="A43" s="594"/>
      <c r="B43" s="388"/>
      <c r="C43" s="533" t="s">
        <v>107</v>
      </c>
      <c r="D43" s="415">
        <v>90</v>
      </c>
      <c r="E43" s="416">
        <f t="shared" si="0"/>
        <v>48.474</v>
      </c>
      <c r="F43" s="400">
        <v>150</v>
      </c>
      <c r="G43" s="417">
        <v>200</v>
      </c>
      <c r="H43" s="415">
        <v>110</v>
      </c>
      <c r="I43" s="416">
        <f t="shared" si="1"/>
        <v>59.246</v>
      </c>
      <c r="J43" s="411"/>
      <c r="K43" s="450">
        <v>275</v>
      </c>
      <c r="L43" s="410">
        <v>600</v>
      </c>
      <c r="M43" s="399">
        <f t="shared" si="2"/>
        <v>323.16</v>
      </c>
      <c r="N43" s="404"/>
      <c r="O43" s="405"/>
      <c r="P43" s="410">
        <v>750</v>
      </c>
      <c r="Q43" s="399">
        <f t="shared" si="3"/>
        <v>403.95</v>
      </c>
      <c r="R43" s="404"/>
      <c r="S43" s="405"/>
      <c r="T43" s="410">
        <v>950</v>
      </c>
      <c r="U43" s="399">
        <f t="shared" si="4"/>
        <v>511.67</v>
      </c>
      <c r="V43" s="404"/>
      <c r="W43" s="405"/>
      <c r="X43" s="410">
        <v>1050</v>
      </c>
      <c r="Y43" s="399">
        <f t="shared" si="5"/>
        <v>565.53</v>
      </c>
      <c r="Z43" s="404"/>
      <c r="AA43" s="405"/>
      <c r="AB43" s="410"/>
      <c r="AC43" s="399">
        <f t="shared" si="6"/>
        <v>0</v>
      </c>
      <c r="AD43" s="411"/>
      <c r="AE43" s="412"/>
      <c r="AF43" s="413"/>
      <c r="AG43" s="399">
        <f t="shared" si="7"/>
        <v>0</v>
      </c>
      <c r="AH43" s="414"/>
      <c r="AI43" s="410"/>
      <c r="AJ43" s="410"/>
      <c r="AK43" s="399">
        <f t="shared" si="8"/>
        <v>0</v>
      </c>
      <c r="AL43" s="411"/>
      <c r="AM43" s="412"/>
      <c r="AN43" s="413"/>
      <c r="AO43" s="399">
        <f t="shared" si="9"/>
        <v>0</v>
      </c>
      <c r="AP43" s="623"/>
      <c r="AQ43" s="624"/>
      <c r="AR43" s="170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  <c r="CW43" s="163"/>
      <c r="CX43" s="163"/>
      <c r="CY43" s="163"/>
      <c r="CZ43" s="163"/>
      <c r="DA43" s="163"/>
      <c r="DB43" s="163"/>
      <c r="DC43" s="163"/>
      <c r="DD43" s="163"/>
      <c r="DE43" s="163"/>
      <c r="DF43" s="163"/>
      <c r="DG43" s="163"/>
      <c r="DH43" s="163"/>
      <c r="DI43" s="163"/>
      <c r="DJ43" s="163"/>
      <c r="DK43" s="163"/>
    </row>
    <row r="44" spans="1:115" ht="75" customHeight="1" thickBot="1">
      <c r="A44" s="594"/>
      <c r="B44" s="388"/>
      <c r="C44" s="533" t="s">
        <v>108</v>
      </c>
      <c r="D44" s="432"/>
      <c r="E44" s="399">
        <f t="shared" si="0"/>
        <v>0</v>
      </c>
      <c r="F44" s="435"/>
      <c r="G44" s="436"/>
      <c r="H44" s="432"/>
      <c r="I44" s="399">
        <f t="shared" si="1"/>
        <v>0</v>
      </c>
      <c r="J44" s="435"/>
      <c r="K44" s="412"/>
      <c r="L44" s="432"/>
      <c r="M44" s="399">
        <f t="shared" si="2"/>
        <v>0</v>
      </c>
      <c r="N44" s="404"/>
      <c r="O44" s="405"/>
      <c r="P44" s="432"/>
      <c r="Q44" s="399">
        <f t="shared" si="3"/>
        <v>0</v>
      </c>
      <c r="R44" s="404"/>
      <c r="S44" s="405"/>
      <c r="T44" s="432"/>
      <c r="U44" s="399">
        <f t="shared" si="4"/>
        <v>0</v>
      </c>
      <c r="V44" s="435"/>
      <c r="W44" s="436"/>
      <c r="X44" s="432"/>
      <c r="Y44" s="399">
        <f t="shared" si="5"/>
        <v>0</v>
      </c>
      <c r="Z44" s="404"/>
      <c r="AA44" s="405"/>
      <c r="AB44" s="432"/>
      <c r="AC44" s="399">
        <f t="shared" si="6"/>
        <v>0</v>
      </c>
      <c r="AD44" s="435"/>
      <c r="AE44" s="436"/>
      <c r="AF44" s="437"/>
      <c r="AG44" s="399">
        <f t="shared" si="7"/>
        <v>0</v>
      </c>
      <c r="AH44" s="438"/>
      <c r="AI44" s="432"/>
      <c r="AJ44" s="432"/>
      <c r="AK44" s="399">
        <f t="shared" si="8"/>
        <v>0</v>
      </c>
      <c r="AL44" s="435"/>
      <c r="AM44" s="436"/>
      <c r="AN44" s="437"/>
      <c r="AO44" s="399">
        <f t="shared" si="9"/>
        <v>0</v>
      </c>
      <c r="AP44" s="625"/>
      <c r="AQ44" s="626"/>
      <c r="AR44" s="627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  <c r="DD44" s="163"/>
      <c r="DE44" s="163"/>
      <c r="DF44" s="163"/>
      <c r="DG44" s="163"/>
      <c r="DH44" s="163"/>
      <c r="DI44" s="163"/>
      <c r="DJ44" s="163"/>
      <c r="DK44" s="163"/>
    </row>
    <row r="45" spans="1:115" s="221" customFormat="1" ht="75" customHeight="1" thickBot="1">
      <c r="A45" s="594"/>
      <c r="B45" s="395"/>
      <c r="C45" s="628" t="s">
        <v>292</v>
      </c>
      <c r="D45" s="414"/>
      <c r="E45" s="399">
        <f t="shared" si="0"/>
        <v>0</v>
      </c>
      <c r="F45" s="411"/>
      <c r="G45" s="578"/>
      <c r="H45" s="414"/>
      <c r="I45" s="399">
        <f t="shared" si="1"/>
        <v>0</v>
      </c>
      <c r="J45" s="411"/>
      <c r="K45" s="578"/>
      <c r="L45" s="414"/>
      <c r="M45" s="399">
        <f t="shared" si="2"/>
        <v>0</v>
      </c>
      <c r="N45" s="411"/>
      <c r="O45" s="578"/>
      <c r="P45" s="414"/>
      <c r="Q45" s="399">
        <f t="shared" si="3"/>
        <v>0</v>
      </c>
      <c r="R45" s="411"/>
      <c r="S45" s="578"/>
      <c r="T45" s="414"/>
      <c r="U45" s="399">
        <f t="shared" si="4"/>
        <v>0</v>
      </c>
      <c r="V45" s="411"/>
      <c r="W45" s="578"/>
      <c r="X45" s="414"/>
      <c r="Y45" s="399">
        <f t="shared" si="5"/>
        <v>0</v>
      </c>
      <c r="Z45" s="404"/>
      <c r="AA45" s="405"/>
      <c r="AB45" s="414"/>
      <c r="AC45" s="399">
        <f t="shared" si="6"/>
        <v>0</v>
      </c>
      <c r="AD45" s="411"/>
      <c r="AE45" s="578"/>
      <c r="AF45" s="414"/>
      <c r="AG45" s="399">
        <f t="shared" si="7"/>
        <v>0</v>
      </c>
      <c r="AH45" s="414"/>
      <c r="AI45" s="414"/>
      <c r="AJ45" s="421"/>
      <c r="AK45" s="399">
        <f t="shared" si="8"/>
        <v>0</v>
      </c>
      <c r="AL45" s="548"/>
      <c r="AM45" s="629"/>
      <c r="AN45" s="414"/>
      <c r="AO45" s="399">
        <f t="shared" si="9"/>
        <v>0</v>
      </c>
      <c r="AP45" s="620"/>
      <c r="AQ45" s="621"/>
      <c r="AR45" s="627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</row>
    <row r="46" spans="1:115" s="221" customFormat="1" ht="75" customHeight="1" thickBot="1">
      <c r="A46" s="594"/>
      <c r="B46" s="630" t="s">
        <v>293</v>
      </c>
      <c r="C46" s="631" t="s">
        <v>294</v>
      </c>
      <c r="D46" s="414"/>
      <c r="E46" s="399">
        <f t="shared" si="0"/>
        <v>0</v>
      </c>
      <c r="F46" s="411"/>
      <c r="G46" s="578"/>
      <c r="H46" s="414"/>
      <c r="I46" s="399">
        <f t="shared" si="1"/>
        <v>0</v>
      </c>
      <c r="J46" s="411"/>
      <c r="K46" s="578"/>
      <c r="L46" s="414"/>
      <c r="M46" s="399">
        <f t="shared" si="2"/>
        <v>0</v>
      </c>
      <c r="N46" s="411"/>
      <c r="O46" s="578"/>
      <c r="P46" s="414"/>
      <c r="Q46" s="399">
        <f t="shared" si="3"/>
        <v>0</v>
      </c>
      <c r="R46" s="411"/>
      <c r="S46" s="578"/>
      <c r="T46" s="414"/>
      <c r="U46" s="399">
        <f t="shared" si="4"/>
        <v>0</v>
      </c>
      <c r="V46" s="411"/>
      <c r="W46" s="578"/>
      <c r="X46" s="414"/>
      <c r="Y46" s="399">
        <f t="shared" si="5"/>
        <v>0</v>
      </c>
      <c r="Z46" s="411"/>
      <c r="AA46" s="578"/>
      <c r="AB46" s="414"/>
      <c r="AC46" s="399">
        <f t="shared" si="6"/>
        <v>0</v>
      </c>
      <c r="AD46" s="411"/>
      <c r="AE46" s="578"/>
      <c r="AF46" s="414"/>
      <c r="AG46" s="399">
        <f t="shared" si="7"/>
        <v>0</v>
      </c>
      <c r="AH46" s="414"/>
      <c r="AI46" s="414"/>
      <c r="AJ46" s="421"/>
      <c r="AK46" s="399">
        <f t="shared" si="8"/>
        <v>0</v>
      </c>
      <c r="AL46" s="548"/>
      <c r="AM46" s="629"/>
      <c r="AN46" s="414"/>
      <c r="AO46" s="399">
        <f t="shared" si="9"/>
        <v>0</v>
      </c>
      <c r="AP46" s="620"/>
      <c r="AQ46" s="621"/>
      <c r="AR46" s="627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/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163"/>
      <c r="CI46" s="163"/>
      <c r="CJ46" s="163"/>
      <c r="CK46" s="163"/>
      <c r="CL46" s="163"/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  <c r="CW46" s="163"/>
      <c r="CX46" s="163"/>
      <c r="CY46" s="163"/>
      <c r="CZ46" s="163"/>
      <c r="DA46" s="163"/>
      <c r="DB46" s="163"/>
      <c r="DC46" s="163"/>
      <c r="DD46" s="163"/>
      <c r="DE46" s="163"/>
      <c r="DF46" s="163"/>
      <c r="DG46" s="163"/>
      <c r="DH46" s="163"/>
      <c r="DI46" s="163"/>
      <c r="DJ46" s="163"/>
      <c r="DK46" s="163"/>
    </row>
    <row r="47" spans="1:115" ht="75" customHeight="1" thickBot="1">
      <c r="A47" s="594"/>
      <c r="B47" s="632" t="s">
        <v>118</v>
      </c>
      <c r="C47" s="631" t="s">
        <v>445</v>
      </c>
      <c r="D47" s="633">
        <v>90</v>
      </c>
      <c r="E47" s="416">
        <f>D47*53.86/100</f>
        <v>48.474</v>
      </c>
      <c r="F47" s="634">
        <v>134</v>
      </c>
      <c r="G47" s="635">
        <v>150</v>
      </c>
      <c r="H47" s="636"/>
      <c r="I47" s="399">
        <f t="shared" si="1"/>
        <v>0</v>
      </c>
      <c r="J47" s="637"/>
      <c r="K47" s="638"/>
      <c r="L47" s="636"/>
      <c r="M47" s="399">
        <f t="shared" si="2"/>
        <v>0</v>
      </c>
      <c r="N47" s="637"/>
      <c r="O47" s="638"/>
      <c r="P47" s="636"/>
      <c r="Q47" s="399">
        <f t="shared" si="3"/>
        <v>0</v>
      </c>
      <c r="R47" s="637"/>
      <c r="S47" s="638"/>
      <c r="T47" s="636"/>
      <c r="U47" s="399">
        <f t="shared" si="4"/>
        <v>0</v>
      </c>
      <c r="V47" s="637"/>
      <c r="W47" s="638"/>
      <c r="X47" s="636"/>
      <c r="Y47" s="399">
        <f t="shared" si="5"/>
        <v>0</v>
      </c>
      <c r="Z47" s="637"/>
      <c r="AA47" s="638"/>
      <c r="AB47" s="444"/>
      <c r="AC47" s="399">
        <f t="shared" si="6"/>
        <v>0</v>
      </c>
      <c r="AD47" s="637"/>
      <c r="AE47" s="638"/>
      <c r="AF47" s="639"/>
      <c r="AG47" s="399">
        <f t="shared" si="7"/>
        <v>0</v>
      </c>
      <c r="AH47" s="640"/>
      <c r="AI47" s="636"/>
      <c r="AJ47" s="641"/>
      <c r="AK47" s="399">
        <f t="shared" si="8"/>
        <v>0</v>
      </c>
      <c r="AL47" s="642"/>
      <c r="AM47" s="643"/>
      <c r="AN47" s="639"/>
      <c r="AO47" s="399">
        <f t="shared" si="9"/>
        <v>0</v>
      </c>
      <c r="AP47" s="644"/>
      <c r="AQ47" s="645"/>
      <c r="AR47" s="627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/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3"/>
      <c r="DA47" s="163"/>
      <c r="DB47" s="163"/>
      <c r="DC47" s="163"/>
      <c r="DD47" s="163"/>
      <c r="DE47" s="163"/>
      <c r="DF47" s="163"/>
      <c r="DG47" s="163"/>
      <c r="DH47" s="163"/>
      <c r="DI47" s="163"/>
      <c r="DJ47" s="163"/>
      <c r="DK47" s="163"/>
    </row>
    <row r="48" spans="1:115" ht="75" customHeight="1" thickBot="1">
      <c r="A48" s="594"/>
      <c r="B48" s="646"/>
      <c r="C48" s="631" t="s">
        <v>119</v>
      </c>
      <c r="D48" s="647">
        <v>90</v>
      </c>
      <c r="E48" s="416">
        <f t="shared" si="0"/>
        <v>48.474</v>
      </c>
      <c r="F48" s="648">
        <v>134</v>
      </c>
      <c r="G48" s="649">
        <v>150</v>
      </c>
      <c r="H48" s="647">
        <v>110</v>
      </c>
      <c r="I48" s="416">
        <f t="shared" si="1"/>
        <v>59.246</v>
      </c>
      <c r="J48" s="650"/>
      <c r="K48" s="649">
        <v>225</v>
      </c>
      <c r="L48" s="651"/>
      <c r="M48" s="399">
        <f t="shared" si="2"/>
        <v>0</v>
      </c>
      <c r="N48" s="652"/>
      <c r="O48" s="653"/>
      <c r="P48" s="651"/>
      <c r="Q48" s="399">
        <f t="shared" si="3"/>
        <v>0</v>
      </c>
      <c r="R48" s="652"/>
      <c r="S48" s="653"/>
      <c r="T48" s="651"/>
      <c r="U48" s="399">
        <f t="shared" si="4"/>
        <v>0</v>
      </c>
      <c r="V48" s="652"/>
      <c r="W48" s="653"/>
      <c r="X48" s="651"/>
      <c r="Y48" s="399">
        <f t="shared" si="5"/>
        <v>0</v>
      </c>
      <c r="Z48" s="652"/>
      <c r="AA48" s="653"/>
      <c r="AB48" s="410"/>
      <c r="AC48" s="399">
        <f t="shared" si="6"/>
        <v>0</v>
      </c>
      <c r="AD48" s="652"/>
      <c r="AE48" s="653"/>
      <c r="AF48" s="654"/>
      <c r="AG48" s="399">
        <f t="shared" si="7"/>
        <v>0</v>
      </c>
      <c r="AH48" s="655"/>
      <c r="AI48" s="651"/>
      <c r="AJ48" s="651"/>
      <c r="AK48" s="399">
        <f t="shared" si="8"/>
        <v>0</v>
      </c>
      <c r="AL48" s="652"/>
      <c r="AM48" s="653"/>
      <c r="AN48" s="654"/>
      <c r="AO48" s="399">
        <f t="shared" si="9"/>
        <v>0</v>
      </c>
      <c r="AP48" s="655"/>
      <c r="AQ48" s="651"/>
      <c r="AR48" s="170"/>
      <c r="BG48" s="163"/>
      <c r="BH48" s="163"/>
      <c r="BI48" s="163"/>
      <c r="BJ48" s="163"/>
      <c r="BK48" s="163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  <c r="CW48" s="163"/>
      <c r="CX48" s="163"/>
      <c r="CY48" s="163"/>
      <c r="CZ48" s="163"/>
      <c r="DA48" s="163"/>
      <c r="DB48" s="163"/>
      <c r="DC48" s="163"/>
      <c r="DD48" s="163"/>
      <c r="DE48" s="163"/>
      <c r="DF48" s="163"/>
      <c r="DG48" s="163"/>
      <c r="DH48" s="163"/>
      <c r="DI48" s="163"/>
      <c r="DJ48" s="163"/>
      <c r="DK48" s="163"/>
    </row>
    <row r="49" spans="1:115" ht="75" customHeight="1" thickBot="1">
      <c r="A49" s="594"/>
      <c r="B49" s="384" t="s">
        <v>38</v>
      </c>
      <c r="C49" s="656" t="s">
        <v>71</v>
      </c>
      <c r="D49" s="410"/>
      <c r="E49" s="399">
        <f t="shared" si="0"/>
        <v>0</v>
      </c>
      <c r="F49" s="445"/>
      <c r="G49" s="431"/>
      <c r="H49" s="444"/>
      <c r="I49" s="399">
        <f t="shared" si="1"/>
        <v>0</v>
      </c>
      <c r="J49" s="615">
        <v>185</v>
      </c>
      <c r="K49" s="657">
        <v>185</v>
      </c>
      <c r="L49" s="444"/>
      <c r="M49" s="399">
        <f t="shared" si="2"/>
        <v>0</v>
      </c>
      <c r="N49" s="445"/>
      <c r="O49" s="431"/>
      <c r="P49" s="612">
        <v>250</v>
      </c>
      <c r="Q49" s="416">
        <f t="shared" si="3"/>
        <v>134.65</v>
      </c>
      <c r="R49" s="658"/>
      <c r="S49" s="431"/>
      <c r="T49" s="444"/>
      <c r="U49" s="399">
        <f t="shared" si="4"/>
        <v>0</v>
      </c>
      <c r="V49" s="445"/>
      <c r="W49" s="431"/>
      <c r="X49" s="444"/>
      <c r="Y49" s="399">
        <f t="shared" si="5"/>
        <v>0</v>
      </c>
      <c r="Z49" s="445"/>
      <c r="AA49" s="431"/>
      <c r="AB49" s="410"/>
      <c r="AC49" s="399">
        <f t="shared" si="6"/>
        <v>0</v>
      </c>
      <c r="AD49" s="445"/>
      <c r="AE49" s="431"/>
      <c r="AF49" s="429"/>
      <c r="AG49" s="399">
        <f t="shared" si="7"/>
        <v>0</v>
      </c>
      <c r="AH49" s="430"/>
      <c r="AI49" s="444"/>
      <c r="AJ49" s="444"/>
      <c r="AK49" s="399">
        <f t="shared" si="8"/>
        <v>0</v>
      </c>
      <c r="AL49" s="445"/>
      <c r="AM49" s="431"/>
      <c r="AN49" s="429"/>
      <c r="AO49" s="399">
        <f t="shared" si="9"/>
        <v>0</v>
      </c>
      <c r="AP49" s="430"/>
      <c r="AQ49" s="444"/>
      <c r="AR49" s="170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63"/>
      <c r="CO49" s="163"/>
      <c r="CP49" s="163"/>
      <c r="CQ49" s="163"/>
      <c r="CR49" s="163"/>
      <c r="CS49" s="163"/>
      <c r="CT49" s="163"/>
      <c r="CU49" s="163"/>
      <c r="CV49" s="163"/>
      <c r="CW49" s="163"/>
      <c r="CX49" s="163"/>
      <c r="CY49" s="163"/>
      <c r="CZ49" s="163"/>
      <c r="DA49" s="163"/>
      <c r="DB49" s="163"/>
      <c r="DC49" s="163"/>
      <c r="DD49" s="163"/>
      <c r="DE49" s="163"/>
      <c r="DF49" s="163"/>
      <c r="DG49" s="163"/>
      <c r="DH49" s="163"/>
      <c r="DI49" s="163"/>
      <c r="DJ49" s="163"/>
      <c r="DK49" s="163"/>
    </row>
    <row r="50" spans="1:44" ht="75" customHeight="1" thickBot="1">
      <c r="A50" s="594"/>
      <c r="B50" s="659"/>
      <c r="C50" s="660" t="s">
        <v>295</v>
      </c>
      <c r="D50" s="410"/>
      <c r="E50" s="399">
        <f t="shared" si="0"/>
        <v>0</v>
      </c>
      <c r="F50" s="411"/>
      <c r="G50" s="412"/>
      <c r="H50" s="410"/>
      <c r="I50" s="399">
        <f t="shared" si="1"/>
        <v>0</v>
      </c>
      <c r="J50" s="411"/>
      <c r="K50" s="412"/>
      <c r="L50" s="410"/>
      <c r="M50" s="399">
        <f t="shared" si="2"/>
        <v>0</v>
      </c>
      <c r="N50" s="411"/>
      <c r="O50" s="412"/>
      <c r="P50" s="410"/>
      <c r="Q50" s="399">
        <f t="shared" si="3"/>
        <v>0</v>
      </c>
      <c r="R50" s="411"/>
      <c r="S50" s="412"/>
      <c r="T50" s="410"/>
      <c r="U50" s="399">
        <f t="shared" si="4"/>
        <v>0</v>
      </c>
      <c r="V50" s="411"/>
      <c r="W50" s="412"/>
      <c r="X50" s="410"/>
      <c r="Y50" s="399">
        <f t="shared" si="5"/>
        <v>0</v>
      </c>
      <c r="Z50" s="411"/>
      <c r="AA50" s="412"/>
      <c r="AB50" s="410"/>
      <c r="AC50" s="399">
        <f t="shared" si="6"/>
        <v>0</v>
      </c>
      <c r="AD50" s="411"/>
      <c r="AE50" s="412"/>
      <c r="AF50" s="413"/>
      <c r="AG50" s="399">
        <f t="shared" si="7"/>
        <v>0</v>
      </c>
      <c r="AH50" s="414"/>
      <c r="AI50" s="410"/>
      <c r="AJ50" s="410"/>
      <c r="AK50" s="399">
        <f t="shared" si="8"/>
        <v>0</v>
      </c>
      <c r="AL50" s="411"/>
      <c r="AM50" s="412"/>
      <c r="AN50" s="413"/>
      <c r="AO50" s="399">
        <f t="shared" si="9"/>
        <v>0</v>
      </c>
      <c r="AP50" s="414"/>
      <c r="AQ50" s="410"/>
      <c r="AR50" s="170"/>
    </row>
    <row r="51" spans="1:44" ht="75" customHeight="1" thickBot="1">
      <c r="A51" s="594"/>
      <c r="B51" s="659"/>
      <c r="C51" s="661" t="s">
        <v>464</v>
      </c>
      <c r="D51" s="410"/>
      <c r="E51" s="399">
        <f t="shared" si="0"/>
        <v>0</v>
      </c>
      <c r="F51" s="411"/>
      <c r="G51" s="412"/>
      <c r="H51" s="410"/>
      <c r="I51" s="399">
        <f t="shared" si="1"/>
        <v>0</v>
      </c>
      <c r="J51" s="411"/>
      <c r="K51" s="412"/>
      <c r="L51" s="410"/>
      <c r="M51" s="399">
        <f t="shared" si="2"/>
        <v>0</v>
      </c>
      <c r="N51" s="411"/>
      <c r="O51" s="412"/>
      <c r="P51" s="410"/>
      <c r="Q51" s="399">
        <f t="shared" si="3"/>
        <v>0</v>
      </c>
      <c r="R51" s="411"/>
      <c r="S51" s="412"/>
      <c r="T51" s="410"/>
      <c r="U51" s="399">
        <f t="shared" si="4"/>
        <v>0</v>
      </c>
      <c r="V51" s="411"/>
      <c r="W51" s="412"/>
      <c r="X51" s="410"/>
      <c r="Y51" s="399">
        <f t="shared" si="5"/>
        <v>0</v>
      </c>
      <c r="Z51" s="411"/>
      <c r="AA51" s="412"/>
      <c r="AB51" s="410"/>
      <c r="AC51" s="399">
        <f t="shared" si="6"/>
        <v>0</v>
      </c>
      <c r="AD51" s="411"/>
      <c r="AE51" s="412"/>
      <c r="AF51" s="413"/>
      <c r="AG51" s="399">
        <f t="shared" si="7"/>
        <v>0</v>
      </c>
      <c r="AH51" s="414"/>
      <c r="AI51" s="410"/>
      <c r="AJ51" s="410"/>
      <c r="AK51" s="399">
        <f t="shared" si="8"/>
        <v>0</v>
      </c>
      <c r="AL51" s="411"/>
      <c r="AM51" s="412"/>
      <c r="AN51" s="413"/>
      <c r="AO51" s="399">
        <f t="shared" si="9"/>
        <v>0</v>
      </c>
      <c r="AP51" s="414"/>
      <c r="AQ51" s="410"/>
      <c r="AR51" s="170"/>
    </row>
    <row r="52" spans="1:44" ht="75" customHeight="1" thickBot="1">
      <c r="A52" s="594"/>
      <c r="B52" s="659"/>
      <c r="C52" s="662" t="s">
        <v>465</v>
      </c>
      <c r="D52" s="410"/>
      <c r="E52" s="399">
        <f t="shared" si="0"/>
        <v>0</v>
      </c>
      <c r="F52" s="411"/>
      <c r="G52" s="412"/>
      <c r="H52" s="410"/>
      <c r="I52" s="399">
        <f t="shared" si="1"/>
        <v>0</v>
      </c>
      <c r="J52" s="411"/>
      <c r="K52" s="412"/>
      <c r="L52" s="410"/>
      <c r="M52" s="399">
        <f t="shared" si="2"/>
        <v>0</v>
      </c>
      <c r="N52" s="411"/>
      <c r="O52" s="412"/>
      <c r="P52" s="410"/>
      <c r="Q52" s="399">
        <f t="shared" si="3"/>
        <v>0</v>
      </c>
      <c r="R52" s="411"/>
      <c r="S52" s="412"/>
      <c r="T52" s="410"/>
      <c r="U52" s="399">
        <f t="shared" si="4"/>
        <v>0</v>
      </c>
      <c r="V52" s="411"/>
      <c r="W52" s="412"/>
      <c r="X52" s="410"/>
      <c r="Y52" s="399">
        <f t="shared" si="5"/>
        <v>0</v>
      </c>
      <c r="Z52" s="411"/>
      <c r="AA52" s="412"/>
      <c r="AB52" s="410"/>
      <c r="AC52" s="399">
        <f t="shared" si="6"/>
        <v>0</v>
      </c>
      <c r="AD52" s="411"/>
      <c r="AE52" s="412"/>
      <c r="AF52" s="413"/>
      <c r="AG52" s="399">
        <f t="shared" si="7"/>
        <v>0</v>
      </c>
      <c r="AH52" s="414"/>
      <c r="AI52" s="410"/>
      <c r="AJ52" s="410"/>
      <c r="AK52" s="399">
        <f t="shared" si="8"/>
        <v>0</v>
      </c>
      <c r="AL52" s="411"/>
      <c r="AM52" s="412"/>
      <c r="AN52" s="413"/>
      <c r="AO52" s="399">
        <f t="shared" si="9"/>
        <v>0</v>
      </c>
      <c r="AP52" s="414"/>
      <c r="AQ52" s="410"/>
      <c r="AR52" s="170"/>
    </row>
    <row r="53" spans="1:44" ht="75" customHeight="1">
      <c r="A53" s="594"/>
      <c r="B53" s="663"/>
      <c r="C53" s="664" t="s">
        <v>296</v>
      </c>
      <c r="D53" s="410">
        <v>200</v>
      </c>
      <c r="E53" s="416">
        <f t="shared" si="0"/>
        <v>107.72</v>
      </c>
      <c r="F53" s="400">
        <v>250</v>
      </c>
      <c r="G53" s="450">
        <v>200</v>
      </c>
      <c r="H53" s="410"/>
      <c r="I53" s="399">
        <f t="shared" si="1"/>
        <v>0</v>
      </c>
      <c r="J53" s="411"/>
      <c r="K53" s="412"/>
      <c r="L53" s="410"/>
      <c r="M53" s="399">
        <f t="shared" si="2"/>
        <v>0</v>
      </c>
      <c r="N53" s="411"/>
      <c r="O53" s="412"/>
      <c r="P53" s="410"/>
      <c r="Q53" s="399">
        <f t="shared" si="3"/>
        <v>0</v>
      </c>
      <c r="R53" s="411"/>
      <c r="S53" s="412"/>
      <c r="T53" s="410"/>
      <c r="U53" s="399">
        <f t="shared" si="4"/>
        <v>0</v>
      </c>
      <c r="V53" s="411"/>
      <c r="W53" s="412"/>
      <c r="X53" s="410"/>
      <c r="Y53" s="399">
        <f t="shared" si="5"/>
        <v>0</v>
      </c>
      <c r="Z53" s="411"/>
      <c r="AA53" s="412"/>
      <c r="AB53" s="410"/>
      <c r="AC53" s="399">
        <f t="shared" si="6"/>
        <v>0</v>
      </c>
      <c r="AD53" s="411"/>
      <c r="AE53" s="412"/>
      <c r="AF53" s="413"/>
      <c r="AG53" s="399">
        <f t="shared" si="7"/>
        <v>0</v>
      </c>
      <c r="AH53" s="414"/>
      <c r="AI53" s="410"/>
      <c r="AJ53" s="410"/>
      <c r="AK53" s="399">
        <f t="shared" si="8"/>
        <v>0</v>
      </c>
      <c r="AL53" s="411"/>
      <c r="AM53" s="412"/>
      <c r="AN53" s="413"/>
      <c r="AO53" s="399">
        <f t="shared" si="9"/>
        <v>0</v>
      </c>
      <c r="AP53" s="414"/>
      <c r="AQ53" s="410"/>
      <c r="AR53" s="170"/>
    </row>
    <row r="54" spans="1:44" ht="28.5">
      <c r="A54" s="170"/>
      <c r="B54" s="170"/>
      <c r="C54" s="170"/>
      <c r="D54" s="665"/>
      <c r="E54" s="665"/>
      <c r="F54" s="665"/>
      <c r="G54" s="665"/>
      <c r="H54" s="665"/>
      <c r="I54" s="665"/>
      <c r="J54" s="665"/>
      <c r="K54" s="665"/>
      <c r="L54" s="665"/>
      <c r="M54" s="665"/>
      <c r="N54" s="665"/>
      <c r="O54" s="665"/>
      <c r="P54" s="665"/>
      <c r="Q54" s="665"/>
      <c r="R54" s="665"/>
      <c r="S54" s="665"/>
      <c r="T54" s="665"/>
      <c r="U54" s="665"/>
      <c r="V54" s="665"/>
      <c r="W54" s="665"/>
      <c r="X54" s="666"/>
      <c r="Y54" s="665"/>
      <c r="Z54" s="665"/>
      <c r="AA54" s="665"/>
      <c r="AB54" s="665"/>
      <c r="AC54" s="665"/>
      <c r="AD54" s="665"/>
      <c r="AE54" s="665"/>
      <c r="AF54" s="665"/>
      <c r="AG54" s="665"/>
      <c r="AH54" s="665"/>
      <c r="AI54" s="665"/>
      <c r="AJ54" s="665"/>
      <c r="AK54" s="665"/>
      <c r="AL54" s="665"/>
      <c r="AM54" s="665"/>
      <c r="AN54" s="665"/>
      <c r="AO54" s="665"/>
      <c r="AP54" s="665"/>
      <c r="AQ54" s="665"/>
      <c r="AR54" s="170"/>
    </row>
    <row r="55" spans="1:44" ht="28.5">
      <c r="A55" s="463"/>
      <c r="B55" s="463"/>
      <c r="C55" s="463"/>
      <c r="D55" s="463"/>
      <c r="E55" s="463"/>
      <c r="F55" s="463"/>
      <c r="G55" s="463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  <c r="V55" s="463"/>
      <c r="W55" s="463"/>
      <c r="X55" s="463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</row>
    <row r="56" spans="1:44" ht="28.5">
      <c r="A56" s="462" t="s">
        <v>521</v>
      </c>
      <c r="B56" s="463"/>
      <c r="C56" s="463"/>
      <c r="D56" s="463"/>
      <c r="E56" s="463"/>
      <c r="F56" s="463"/>
      <c r="G56" s="463"/>
      <c r="H56" s="463"/>
      <c r="I56" s="463"/>
      <c r="J56" s="463"/>
      <c r="K56" s="463"/>
      <c r="L56" s="463"/>
      <c r="M56" s="463"/>
      <c r="N56" s="463"/>
      <c r="O56" s="463"/>
      <c r="P56" s="463"/>
      <c r="Q56" s="463"/>
      <c r="R56" s="463"/>
      <c r="S56" s="463"/>
      <c r="T56" s="463"/>
      <c r="U56" s="463"/>
      <c r="V56" s="463"/>
      <c r="W56" s="463"/>
      <c r="X56" s="463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470" t="s">
        <v>407</v>
      </c>
      <c r="AN56" s="470"/>
      <c r="AO56" s="470"/>
      <c r="AP56" s="470"/>
      <c r="AQ56" s="470"/>
      <c r="AR56" s="170"/>
    </row>
    <row r="57" spans="1:44" ht="28.5">
      <c r="A57" s="463"/>
      <c r="B57" s="463"/>
      <c r="C57" s="463"/>
      <c r="D57" s="463"/>
      <c r="E57" s="463"/>
      <c r="F57" s="463"/>
      <c r="G57" s="463"/>
      <c r="H57" s="463"/>
      <c r="I57" s="463"/>
      <c r="J57" s="463"/>
      <c r="K57" s="463"/>
      <c r="L57" s="463"/>
      <c r="M57" s="463"/>
      <c r="N57" s="463"/>
      <c r="O57" s="463"/>
      <c r="P57" s="463"/>
      <c r="Q57" s="463"/>
      <c r="R57" s="463"/>
      <c r="S57" s="463"/>
      <c r="T57" s="463"/>
      <c r="U57" s="463"/>
      <c r="V57" s="463"/>
      <c r="W57" s="463"/>
      <c r="X57" s="463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</row>
    <row r="58" spans="1:44" ht="28.5">
      <c r="A58" s="462" t="s">
        <v>466</v>
      </c>
      <c r="B58" s="463"/>
      <c r="C58" s="463"/>
      <c r="D58" s="463"/>
      <c r="E58" s="463"/>
      <c r="F58" s="463"/>
      <c r="G58" s="463"/>
      <c r="H58" s="463"/>
      <c r="I58" s="463"/>
      <c r="J58" s="463"/>
      <c r="K58" s="463"/>
      <c r="L58" s="463"/>
      <c r="M58" s="463"/>
      <c r="N58" s="463"/>
      <c r="O58" s="463"/>
      <c r="P58" s="463"/>
      <c r="Q58" s="463"/>
      <c r="R58" s="463"/>
      <c r="S58" s="463"/>
      <c r="T58" s="463"/>
      <c r="U58" s="463"/>
      <c r="V58" s="463"/>
      <c r="W58" s="463"/>
      <c r="X58" s="463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1"/>
      <c r="AJ58" s="171"/>
      <c r="AK58" s="171"/>
      <c r="AL58" s="171"/>
      <c r="AM58" s="667" t="s">
        <v>497</v>
      </c>
      <c r="AN58" s="667"/>
      <c r="AO58" s="667"/>
      <c r="AP58" s="667"/>
      <c r="AQ58" s="667"/>
      <c r="AR58" s="170"/>
    </row>
    <row r="59" spans="1:45" ht="28.5">
      <c r="A59" s="463"/>
      <c r="B59" s="463"/>
      <c r="C59" s="463"/>
      <c r="D59" s="463"/>
      <c r="E59" s="463"/>
      <c r="F59" s="463"/>
      <c r="G59" s="463"/>
      <c r="H59" s="463"/>
      <c r="I59" s="463"/>
      <c r="J59" s="463"/>
      <c r="K59" s="463"/>
      <c r="L59" s="463"/>
      <c r="M59" s="463"/>
      <c r="N59" s="463"/>
      <c r="O59" s="463"/>
      <c r="P59" s="463"/>
      <c r="Q59" s="463"/>
      <c r="R59" s="463"/>
      <c r="S59" s="463"/>
      <c r="T59" s="463"/>
      <c r="U59" s="463"/>
      <c r="V59" s="463"/>
      <c r="W59" s="463"/>
      <c r="X59" s="463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1"/>
      <c r="AJ59" s="171"/>
      <c r="AK59" s="170"/>
      <c r="AL59" s="575" t="s">
        <v>467</v>
      </c>
      <c r="AM59" s="575"/>
      <c r="AN59" s="575"/>
      <c r="AO59" s="575"/>
      <c r="AP59" s="575"/>
      <c r="AQ59" s="575"/>
      <c r="AR59" s="171"/>
      <c r="AS59" s="167"/>
    </row>
    <row r="60" spans="1:45" ht="28.5">
      <c r="A60" s="462" t="s">
        <v>499</v>
      </c>
      <c r="B60" s="463"/>
      <c r="C60" s="463"/>
      <c r="D60" s="463"/>
      <c r="E60" s="463"/>
      <c r="F60" s="463"/>
      <c r="G60" s="463"/>
      <c r="H60" s="463"/>
      <c r="I60" s="463"/>
      <c r="J60" s="463"/>
      <c r="K60" s="463"/>
      <c r="L60" s="463"/>
      <c r="M60" s="463"/>
      <c r="N60" s="463"/>
      <c r="O60" s="463"/>
      <c r="P60" s="463"/>
      <c r="Q60" s="463"/>
      <c r="R60" s="463"/>
      <c r="S60" s="463"/>
      <c r="T60" s="463"/>
      <c r="U60" s="463"/>
      <c r="V60" s="463"/>
      <c r="W60" s="463"/>
      <c r="X60" s="463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470" t="s">
        <v>468</v>
      </c>
      <c r="AL60" s="470"/>
      <c r="AM60" s="470"/>
      <c r="AN60" s="470"/>
      <c r="AO60" s="470"/>
      <c r="AP60" s="470"/>
      <c r="AQ60" s="470"/>
      <c r="AR60" s="470"/>
      <c r="AS60" s="201"/>
    </row>
    <row r="61" spans="1:44" ht="28.5">
      <c r="A61" s="463"/>
      <c r="B61" s="463"/>
      <c r="C61" s="463"/>
      <c r="D61" s="463"/>
      <c r="E61" s="463"/>
      <c r="F61" s="463"/>
      <c r="G61" s="463"/>
      <c r="H61" s="463"/>
      <c r="I61" s="463"/>
      <c r="J61" s="463"/>
      <c r="K61" s="463"/>
      <c r="L61" s="463"/>
      <c r="M61" s="463"/>
      <c r="N61" s="463"/>
      <c r="O61" s="463"/>
      <c r="P61" s="463"/>
      <c r="Q61" s="463"/>
      <c r="R61" s="463"/>
      <c r="S61" s="463"/>
      <c r="T61" s="463"/>
      <c r="U61" s="463"/>
      <c r="V61" s="463"/>
      <c r="W61" s="463"/>
      <c r="X61" s="463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</row>
    <row r="62" spans="1:44" ht="28.5">
      <c r="A62" s="464" t="s">
        <v>527</v>
      </c>
      <c r="B62" s="464"/>
      <c r="C62" s="464"/>
      <c r="D62" s="464"/>
      <c r="E62" s="464"/>
      <c r="F62" s="464"/>
      <c r="G62" s="464"/>
      <c r="H62" s="464"/>
      <c r="I62" s="464"/>
      <c r="J62" s="464"/>
      <c r="K62" s="464"/>
      <c r="L62" s="464"/>
      <c r="M62" s="465"/>
      <c r="N62" s="465"/>
      <c r="O62" s="465"/>
      <c r="P62" s="465"/>
      <c r="Q62" s="465"/>
      <c r="R62" s="463"/>
      <c r="S62" s="463"/>
      <c r="T62" s="463"/>
      <c r="U62" s="463"/>
      <c r="V62" s="463"/>
      <c r="W62" s="463"/>
      <c r="X62" s="463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</row>
    <row r="63" spans="1:44" ht="28.5">
      <c r="A63" s="462" t="s">
        <v>507</v>
      </c>
      <c r="B63" s="462"/>
      <c r="C63" s="462"/>
      <c r="D63" s="462"/>
      <c r="E63" s="462"/>
      <c r="F63" s="462"/>
      <c r="G63" s="462"/>
      <c r="H63" s="462"/>
      <c r="I63" s="462"/>
      <c r="J63" s="463"/>
      <c r="K63" s="463"/>
      <c r="L63" s="463"/>
      <c r="M63" s="463"/>
      <c r="N63" s="463"/>
      <c r="O63" s="463"/>
      <c r="P63" s="463"/>
      <c r="Q63" s="463"/>
      <c r="R63" s="463"/>
      <c r="S63" s="463"/>
      <c r="T63" s="463"/>
      <c r="U63" s="463"/>
      <c r="V63" s="463"/>
      <c r="W63" s="463"/>
      <c r="X63" s="463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</row>
    <row r="64" spans="1:44" ht="28.5">
      <c r="A64" s="462"/>
      <c r="B64" s="462"/>
      <c r="C64" s="462"/>
      <c r="D64" s="462"/>
      <c r="E64" s="462"/>
      <c r="F64" s="462"/>
      <c r="G64" s="462"/>
      <c r="H64" s="462"/>
      <c r="I64" s="462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</row>
    <row r="65" spans="1:44" ht="28.5">
      <c r="A65" s="462" t="s">
        <v>528</v>
      </c>
      <c r="B65" s="462"/>
      <c r="C65" s="462"/>
      <c r="D65" s="462"/>
      <c r="E65" s="462"/>
      <c r="F65" s="462"/>
      <c r="G65" s="462"/>
      <c r="H65" s="462"/>
      <c r="I65" s="462"/>
      <c r="J65" s="463"/>
      <c r="K65" s="463"/>
      <c r="L65" s="463"/>
      <c r="M65" s="463"/>
      <c r="N65" s="463"/>
      <c r="O65" s="463"/>
      <c r="P65" s="463"/>
      <c r="Q65" s="463"/>
      <c r="R65" s="463"/>
      <c r="S65" s="463"/>
      <c r="T65" s="463"/>
      <c r="U65" s="463"/>
      <c r="V65" s="463"/>
      <c r="W65" s="463"/>
      <c r="X65" s="463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</row>
    <row r="66" spans="1:44" ht="28.5">
      <c r="A66" s="462" t="s">
        <v>509</v>
      </c>
      <c r="B66" s="462"/>
      <c r="C66" s="462"/>
      <c r="D66" s="462"/>
      <c r="E66" s="462"/>
      <c r="F66" s="462"/>
      <c r="G66" s="462"/>
      <c r="H66" s="463"/>
      <c r="I66" s="463"/>
      <c r="J66" s="463"/>
      <c r="K66" s="463"/>
      <c r="L66" s="463"/>
      <c r="M66" s="463"/>
      <c r="N66" s="463"/>
      <c r="O66" s="463"/>
      <c r="P66" s="463"/>
      <c r="Q66" s="463"/>
      <c r="R66" s="463"/>
      <c r="S66" s="463"/>
      <c r="T66" s="463"/>
      <c r="U66" s="463"/>
      <c r="V66" s="463"/>
      <c r="W66" s="463"/>
      <c r="X66" s="463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</row>
    <row r="67" spans="1:44" ht="28.5">
      <c r="A67" s="462"/>
      <c r="B67" s="462"/>
      <c r="C67" s="462"/>
      <c r="D67" s="462"/>
      <c r="E67" s="462"/>
      <c r="F67" s="462"/>
      <c r="G67" s="462"/>
      <c r="H67" s="463"/>
      <c r="I67" s="463"/>
      <c r="J67" s="463"/>
      <c r="K67" s="463"/>
      <c r="L67" s="463"/>
      <c r="M67" s="463"/>
      <c r="N67" s="463"/>
      <c r="O67" s="463"/>
      <c r="P67" s="463"/>
      <c r="Q67" s="463"/>
      <c r="R67" s="463"/>
      <c r="S67" s="463"/>
      <c r="T67" s="463"/>
      <c r="U67" s="463"/>
      <c r="V67" s="463"/>
      <c r="W67" s="463"/>
      <c r="X67" s="463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</row>
    <row r="68" spans="1:44" ht="31.5" customHeight="1">
      <c r="A68" s="462" t="s">
        <v>500</v>
      </c>
      <c r="B68" s="462" t="s">
        <v>498</v>
      </c>
      <c r="C68" s="463"/>
      <c r="D68" s="463"/>
      <c r="E68" s="463"/>
      <c r="F68" s="463"/>
      <c r="G68" s="463"/>
      <c r="H68" s="463"/>
      <c r="I68" s="463"/>
      <c r="J68" s="463"/>
      <c r="K68" s="463"/>
      <c r="L68" s="463"/>
      <c r="M68" s="463"/>
      <c r="N68" s="463"/>
      <c r="O68" s="463"/>
      <c r="P68" s="463"/>
      <c r="Q68" s="463"/>
      <c r="R68" s="463"/>
      <c r="S68" s="463"/>
      <c r="T68" s="463"/>
      <c r="U68" s="463"/>
      <c r="V68" s="466"/>
      <c r="W68" s="466"/>
      <c r="X68" s="466"/>
      <c r="Y68" s="668"/>
      <c r="Z68" s="668"/>
      <c r="AA68" s="668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</row>
    <row r="69" spans="1:44" ht="28.5">
      <c r="A69" s="463"/>
      <c r="B69" s="463"/>
      <c r="C69" s="463"/>
      <c r="D69" s="463"/>
      <c r="E69" s="463"/>
      <c r="F69" s="463"/>
      <c r="G69" s="463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  <c r="V69" s="463"/>
      <c r="W69" s="463"/>
      <c r="X69" s="463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  <c r="AM69" s="170"/>
      <c r="AN69" s="170"/>
      <c r="AO69" s="170"/>
      <c r="AP69" s="170"/>
      <c r="AQ69" s="170"/>
      <c r="AR69" s="170"/>
    </row>
    <row r="70" spans="1:44" ht="28.5">
      <c r="A70" s="462" t="s">
        <v>501</v>
      </c>
      <c r="B70" s="462"/>
      <c r="C70" s="462"/>
      <c r="D70" s="462"/>
      <c r="E70" s="462"/>
      <c r="F70" s="462"/>
      <c r="G70" s="462"/>
      <c r="H70" s="462"/>
      <c r="I70" s="462"/>
      <c r="J70" s="462"/>
      <c r="K70" s="462"/>
      <c r="L70" s="462"/>
      <c r="M70" s="463"/>
      <c r="N70" s="463"/>
      <c r="O70" s="463"/>
      <c r="P70" s="463"/>
      <c r="Q70" s="463"/>
      <c r="R70" s="463"/>
      <c r="S70" s="463"/>
      <c r="T70" s="463"/>
      <c r="U70" s="463"/>
      <c r="V70" s="463"/>
      <c r="W70" s="463"/>
      <c r="X70" s="463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</row>
    <row r="71" spans="1:44" ht="28.5">
      <c r="A71" s="462" t="s">
        <v>502</v>
      </c>
      <c r="B71" s="462"/>
      <c r="C71" s="462"/>
      <c r="D71" s="462"/>
      <c r="E71" s="462"/>
      <c r="F71" s="462"/>
      <c r="G71" s="462"/>
      <c r="H71" s="462"/>
      <c r="I71" s="462"/>
      <c r="J71" s="462"/>
      <c r="K71" s="462"/>
      <c r="L71" s="462"/>
      <c r="M71" s="462"/>
      <c r="N71" s="462"/>
      <c r="O71" s="462"/>
      <c r="P71" s="463"/>
      <c r="Q71" s="463"/>
      <c r="R71" s="463"/>
      <c r="S71" s="463"/>
      <c r="T71" s="463"/>
      <c r="U71" s="463"/>
      <c r="V71" s="463"/>
      <c r="W71" s="463"/>
      <c r="X71" s="463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</row>
    <row r="72" spans="1:44" ht="28.5">
      <c r="A72" s="463"/>
      <c r="B72" s="463"/>
      <c r="C72" s="463"/>
      <c r="D72" s="463"/>
      <c r="E72" s="463"/>
      <c r="F72" s="463"/>
      <c r="G72" s="463"/>
      <c r="H72" s="463"/>
      <c r="I72" s="463"/>
      <c r="J72" s="463"/>
      <c r="K72" s="463"/>
      <c r="L72" s="463"/>
      <c r="M72" s="463"/>
      <c r="N72" s="463"/>
      <c r="O72" s="463"/>
      <c r="P72" s="463"/>
      <c r="Q72" s="463"/>
      <c r="R72" s="463"/>
      <c r="S72" s="463"/>
      <c r="T72" s="463"/>
      <c r="U72" s="463"/>
      <c r="V72" s="463"/>
      <c r="W72" s="463"/>
      <c r="X72" s="463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</row>
    <row r="73" spans="1:44" ht="28.5">
      <c r="A73" s="170"/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  <c r="AM73" s="170"/>
      <c r="AN73" s="170"/>
      <c r="AO73" s="170"/>
      <c r="AP73" s="170"/>
      <c r="AQ73" s="170"/>
      <c r="AR73" s="170"/>
    </row>
    <row r="74" spans="1:44" ht="28.5">
      <c r="A74" s="170"/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</row>
  </sheetData>
  <sheetProtection/>
  <mergeCells count="28">
    <mergeCell ref="AM56:AQ56"/>
    <mergeCell ref="AM58:AQ58"/>
    <mergeCell ref="AL59:AQ59"/>
    <mergeCell ref="AK60:AR60"/>
    <mergeCell ref="A1:B1"/>
    <mergeCell ref="AM1:AQ1"/>
    <mergeCell ref="C1:AI1"/>
    <mergeCell ref="AJ4:AM6"/>
    <mergeCell ref="X4:AA6"/>
    <mergeCell ref="B40:B45"/>
    <mergeCell ref="B49:B53"/>
    <mergeCell ref="A8:A53"/>
    <mergeCell ref="A4:A7"/>
    <mergeCell ref="B4:B7"/>
    <mergeCell ref="C4:C7"/>
    <mergeCell ref="B8:B21"/>
    <mergeCell ref="B22:B34"/>
    <mergeCell ref="B35:B39"/>
    <mergeCell ref="T4:W6"/>
    <mergeCell ref="B47:B48"/>
    <mergeCell ref="D3:AQ3"/>
    <mergeCell ref="D4:G6"/>
    <mergeCell ref="H4:K6"/>
    <mergeCell ref="L4:O6"/>
    <mergeCell ref="AF4:AI6"/>
    <mergeCell ref="AN4:AQ6"/>
    <mergeCell ref="AB4:AE6"/>
    <mergeCell ref="P4:S6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8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2024-02-28T08:17:28Z</dcterms:modified>
  <cp:category/>
  <cp:version/>
  <cp:contentType/>
  <cp:contentStatus/>
</cp:coreProperties>
</file>